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s\Desktop\ita69\O\010\"/>
    </mc:Choice>
  </mc:AlternateContent>
  <xr:revisionPtr revIDLastSave="0" documentId="13_ncr:1_{7190714C-1A84-4170-B5CB-C5B707055F0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ไตรมาส 1" sheetId="3" r:id="rId1"/>
    <sheet name="ไตรมาส 2" sheetId="1" r:id="rId2"/>
  </sheets>
  <definedNames>
    <definedName name="_xlnm.Print_Area" localSheetId="0">'ไตรมาส 1'!$A$1:$G$74</definedName>
    <definedName name="_xlnm.Print_Area" localSheetId="1">'ไตรมาส 2'!$A$1:$G$74</definedName>
    <definedName name="_xlnm.Print_Titles" localSheetId="0">'ไตรมาส 1'!$1:$4</definedName>
    <definedName name="_xlnm.Print_Titles" localSheetId="1">'ไตรมาส 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8" i="3" l="1"/>
  <c r="F68" i="3" s="1"/>
  <c r="D68" i="3"/>
  <c r="F64" i="3"/>
  <c r="F61" i="3"/>
  <c r="F58" i="3"/>
  <c r="F55" i="3"/>
  <c r="F52" i="3"/>
  <c r="F49" i="3"/>
  <c r="F46" i="3"/>
  <c r="F43" i="3"/>
  <c r="F40" i="3"/>
  <c r="F37" i="3"/>
  <c r="F33" i="3"/>
  <c r="F30" i="3"/>
  <c r="F27" i="3"/>
  <c r="F24" i="3"/>
  <c r="F16" i="3"/>
  <c r="F15" i="3"/>
  <c r="F14" i="3"/>
  <c r="F13" i="3"/>
  <c r="F12" i="3"/>
  <c r="F11" i="3"/>
  <c r="F10" i="3"/>
  <c r="F9" i="3"/>
  <c r="F8" i="3"/>
  <c r="F7" i="3"/>
  <c r="F36" i="1"/>
  <c r="E68" i="1" l="1"/>
  <c r="D68" i="1"/>
  <c r="F64" i="1" l="1"/>
  <c r="F61" i="1"/>
  <c r="F58" i="1"/>
  <c r="F55" i="1"/>
  <c r="F52" i="1"/>
  <c r="F49" i="1"/>
  <c r="F46" i="1"/>
  <c r="F43" i="1"/>
  <c r="F40" i="1"/>
  <c r="F37" i="1"/>
  <c r="F33" i="1"/>
  <c r="F30" i="1"/>
  <c r="F7" i="1"/>
  <c r="F8" i="1"/>
  <c r="F27" i="1"/>
  <c r="F24" i="1"/>
  <c r="F10" i="1"/>
  <c r="F11" i="1"/>
  <c r="F12" i="1"/>
  <c r="F13" i="1"/>
  <c r="F14" i="1"/>
  <c r="F15" i="1"/>
  <c r="F16" i="1"/>
  <c r="F9" i="1"/>
  <c r="F68" i="1" l="1"/>
</calcChain>
</file>

<file path=xl/sharedStrings.xml><?xml version="1.0" encoding="utf-8"?>
<sst xmlns="http://schemas.openxmlformats.org/spreadsheetml/2006/main" count="266" uniqueCount="86">
  <si>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</si>
  <si>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</si>
  <si>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</si>
  <si>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</si>
  <si>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</si>
  <si>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</si>
  <si>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</si>
  <si>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</si>
  <si>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</si>
  <si>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</si>
  <si>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</si>
  <si>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วัสดุอาหาร (ผู้ต้องหา)</t>
  </si>
  <si>
    <t>ค่าสาธารณูปโภค</t>
  </si>
  <si>
    <t>โครงการ : การบังคับใช้กฎหมายอำนวยความยุติธรรม และบริการประชาชน</t>
  </si>
  <si>
    <t>กิจกรรม : การบังคับใช้กฎหมายและบริการประชาชน</t>
  </si>
  <si>
    <t>ค่าตอบแทนนอกเวลาราชการ (OT)</t>
  </si>
  <si>
    <t>ค่าน้ำมันรถยนต์ รถยนต์ (สนาม)</t>
  </si>
  <si>
    <t>ค่าน้ำมันรถยนต์ รถจักรยานยนต์ (สนาม)</t>
  </si>
  <si>
    <t>ค่าวัสดุสำนักงาน</t>
  </si>
  <si>
    <t>ค่าวัสดุจราจร</t>
  </si>
  <si>
    <t>ค่าตอบแทนคุ้มครองพยาน</t>
  </si>
  <si>
    <t>ค่าตอบแทนนักจิตวิทยา</t>
  </si>
  <si>
    <t>ค่าตอบแทนชันสูตรพลิกศพ</t>
  </si>
  <si>
    <t>ค่าส่งหมายเรียกพยาน</t>
  </si>
  <si>
    <t>ค่าตอบแทนพยาน</t>
  </si>
  <si>
    <t>ค่าตอบแทนสอบสวนคดีอาญา</t>
  </si>
  <si>
    <t>โครงการ : ปฏิรูประบบงานตำรวจ</t>
  </si>
  <si>
    <t>กิจกรรม : การปฏิรูประบบงานสอบสวนและการบังคับใช้กฎหมาย</t>
  </si>
  <si>
    <t xml:space="preserve">โครงการ : ปราบปรามการค้ายาเสพติด  </t>
  </si>
  <si>
    <t>กิจกรรม : การสกัดกั้น ปราบปราม การผลิต การค้ายาเสพติด</t>
  </si>
  <si>
    <t>โครงการ : สร้างภูมิคุ้มกันและป้องกันยาเสพติด</t>
  </si>
  <si>
    <t>กิจกรรม : การสร้างภูมิคุ้มกันในกลุ่มเป้าหมายระดับโรงเรียนประถมศึกษา และมัธยมศึกษาหรือเทียบเท่า งบรายจ่ายอื่น รายการค่าใช้จ่าย</t>
  </si>
  <si>
    <t>-</t>
  </si>
  <si>
    <t>ไม่มี</t>
  </si>
  <si>
    <t xml:space="preserve">ประชาชนมีความปลอดภัย ในชีวิตและทรัพย์สิน และเพิ่มประสิทธิภาพการบริการประชาชน </t>
  </si>
  <si>
    <t>ค่าใช้จ่ายสาธารณูปโภคลดลง</t>
  </si>
  <si>
    <t>ความพึงพอใจของผู้เสียหาย พยาน ผู้ต้องหาต่อการดำเนินมาตรการ คุ้มครองสิทธิ์ ตามหลักมนุษยชนใน กระบวนการยุติธรรม</t>
  </si>
  <si>
    <t xml:space="preserve">การปฏิบัติต่อผู้ตรวจวัดแอลกอฮอล์ อย่างเป็นธรรม </t>
  </si>
  <si>
    <t>สามารถลดการแพร่ระบาด ในชุมชนเป้าหมาย</t>
  </si>
  <si>
    <t>ป้องกันการเกิดอุบัติเหตุทางถนน</t>
  </si>
  <si>
    <t>ใช้ในการปฏิบัติหน้าที่  ป้องกันเหตุที่จะเกิดขึ้น</t>
  </si>
  <si>
    <t>ลดปัญหายาเสพติดในสถานศึกษา</t>
  </si>
  <si>
    <t>ตรวจแล้วถูกต้อง</t>
  </si>
  <si>
    <t>เพิ่มประสิทธิภาพของกระบวนการยุติธรรม ให้ความเป็นธรรมกับประชาชน</t>
  </si>
  <si>
    <t xml:space="preserve">กิจกรรม : การสร้างภูมิคุ้มกันในกลุ่มเป้าหมายระดับโรงเรียนประถมศึกษา และมัธยมศึกษาหรือเทียบเท่า </t>
  </si>
  <si>
    <t>กิจกรรม : การมีส่วนร่วมของประชาชนในการป้องกันอาชญากรรม</t>
  </si>
  <si>
    <t>ความพึงพอใจของชุมชน การมีส่วนร่วมในการป้องกันอาชญากรรม</t>
  </si>
  <si>
    <t>งบรายจ่ายอื่น โครงการรณรงค์ป้องกันและแก้ไขปัญหาอุบัติเหตุทางถนนช่วงเทศการสำคัญ (ปีใหม่)</t>
  </si>
  <si>
    <t>เพื่อเป็นค่าเบี้ยเลี้ยงประชุมของ กต.ตร.สน.</t>
  </si>
  <si>
    <t>ป้องกันการเกิดอุบัติเหตุทางถนน และ อาชญากรรม</t>
  </si>
  <si>
    <t>กิจกรรม : สกัดกั้น ปราบปราม การผลิต การค้ายาเสพติด</t>
  </si>
  <si>
    <t xml:space="preserve">โครงการ : ปราบปรามการค้ายาเสพติด งบรายจ่ายอื่น </t>
  </si>
  <si>
    <t>กิจกรรม : โครงการป้องกันและปราบปรามการแพร่ระบาดยาเสพติดตามนโยบายรัฐบาล</t>
  </si>
  <si>
    <t>ให้ความเป็นธรรมกับผู้เข้าตรวจพิสูจน์สารเสพติดในร่างกาย</t>
  </si>
  <si>
    <t xml:space="preserve">กิจกรรม : การสร้างภูมิคุ้มกันในกลุ่มเป้าหมายระดับโรงเรียนประถมศึกษาและมัธยมหรือเทียบเท่า </t>
  </si>
  <si>
    <t>ควบคุมการเบิกจ่ายโดย บก.น.3</t>
  </si>
  <si>
    <t xml:space="preserve">  ผกก.สน.สุวินทวงศ์</t>
  </si>
  <si>
    <t xml:space="preserve">        พ.ต.อ.</t>
  </si>
  <si>
    <t>( เชิดศักดิ์ กองผุย )</t>
  </si>
  <si>
    <t>งบรายจ่าอื่น ค่าใช้จ่ายในการปราบปรามนักค้ายาเสพติดและสกัดกั้น การนำเข้า - ส่งออก (HEART LAND) ไตรมาส 1-4</t>
  </si>
  <si>
    <t xml:space="preserve"> - สลายเคลือข่ายยาเสพติด ไตรมาส 1 - 4</t>
  </si>
  <si>
    <t>รักษาความปลอดภัยและอำนวยความสะดวกการจราจรแก่ประชาชน</t>
  </si>
  <si>
    <t>งบรายจ่ายอื่น โครงการตำรวจประสานโรงเรียน (ไตรมาส 1 - 4)</t>
  </si>
  <si>
    <t>งบรายจ่ายอื่น โครงการดำเนินงานตำบลยั่งยืน (ไตรมาส 1 - 4)</t>
  </si>
  <si>
    <t>งบรายจ่ายอื่น โครงการสร้างเครือข่ายการมีส่วนร่วมของประชาชนในการแก้ไขปัญหาความเดือนร้อนของประชาชนในระดับสถานีตำรวจ เพื่อสนับสนุนการป้องกันอาชญากรรม (ไตรมาส 1 - 4)</t>
  </si>
  <si>
    <t>งบดำเนินงาน ค่าตอบแทน ใช้สอย และวัสดุ (ไตรมาส 1 - 4)</t>
  </si>
  <si>
    <t>รายการค่าเครื่องตรวจวัดแอลกอฮอล์ (ไตรมาส 1 - 4)</t>
  </si>
  <si>
    <t>งบดำเนินงาน ค่าตอบแทน ใช้สอยและวัสดุ เพื่อเป็นค่าเบี้ยเลี้ยงประชุมของ กต.ตร.สน. (ไตรมาส 1 - 4)</t>
  </si>
  <si>
    <t>งบรายจ่ายอื่น รายการค่าใช้จ่ายในการปราบปรามนักค้ายาเสพติด และสกัดกั้น การนำเข้า - ส่งออกยาเสพติด เพื่อเป็นค่าตอบแทนชุดปฏิบัติการปิดล้อมตรวจคนในการดำเนินการปิดล้อมตรวจคนยาเสพติด (ไตรมาส 1 - 4)</t>
  </si>
  <si>
    <t>ค่าใช้จ่ายในการตรวจพิสูจน์สารเสพติดในร่างกาย (ไตรมาส 1 - 4)</t>
  </si>
  <si>
    <t>งบรายจ่ายอื่น รายการค่าใช้จ่ายโครงการการศึกษาเพื่อต่อต้านการใช้ยาเสพติดในเด็กนักเรียน (D.A.R.E. ประเทศไทย) สำหรับเป็นค่าตอบแทนการสอนครูตำรวจ D.A.R.E. (ไตรมาส 1 - 4)</t>
  </si>
  <si>
    <t>กิจกรรม : การบังคับใช้กฎหมายและบริการประชาชน (ไตรมาส 2)</t>
  </si>
  <si>
    <t>งบรายจ่ายอื่น โครงการรณรงค์ป้องกันและแก้ไขปัญหาอุบัติเหตุทางถนนช่วงเทศการสำคัญ (สงกรานต์)</t>
  </si>
  <si>
    <t>ค่าน้ำมันเชื้อเพลิงสำหรับรถยนต์เช่า รถยนต์ตู้โดยสาร(ทดแทน)ฯ และรถยนต์เอนกประสงค์ (ทดแทน) (ไตรมาส 1 - 4)</t>
  </si>
  <si>
    <t>โครงาร :รักษาความปลอดภัยและการจราจรและการบริการประชาชน         กิจกรรม :ค่าใช้จ่ายในการรักาความปลอดภัยและการจราจรและการบริการประชาชน พระราชพิธีพระบรมศพ สมเด็จพระนางเจ้าสิริกิติ์ พระบรมราชินีพระพันปีหลวง                                                                 งบกลาง รายการเงินสำรองจ่ายเพื่อกรณีฉุกเฉิน</t>
  </si>
  <si>
    <t>รายงานผลการใช้จ่ายงบประมาณ สถานีตำรวจนครบาลสุวินทวงศ์</t>
  </si>
  <si>
    <t>ประจำปีงบประมาณ พ.ศ. 2569 ไตรมาสที่ 1  (ต.ค.68 -ธ.ค.68) 3 เดือน</t>
  </si>
  <si>
    <t>ชื่อโครงการ / กิจกรรม</t>
  </si>
  <si>
    <t>งบรายจ่ายอื่น โครงการตำรวจประสานโรงเรียน ไตรมาส 1 - 4</t>
  </si>
  <si>
    <t>งบรายจ่ายอื่น โครงการสร้างเครือข่ายการมีส่วนร่วมของประชาชนในการแก้ไขปัญหาความเดือนร้อนของประชาชนในระดับสถานีตำรวจ เพื่อสนับสนุนการป้องกันอาชญากรรม(ไตรมาส 1 - 4)</t>
  </si>
  <si>
    <t>รายการค่าเครื่องตรวจวัดแอลกอฮอล์ จัดสรรครั้งที่ 4 ไตรมาส</t>
  </si>
  <si>
    <t>โครงาร :รักษาความปลอดภัยและการจราจรและการบริการประชาชน         กิจกรรม :ค่าใช้จ่ายในการรักาความปลอดภัยและการจราจรและการบริการประชาชน พระราชพิธีพระบรมศพ สมเด็จพระนางเจ้าสิริกิติ์ พระบรมราชินีพระพันปีหลวง                                                             งบกลาง รายการเงินสำรองจ่ายเพื่อกรณีฉุกเฉิน</t>
  </si>
  <si>
    <t>ประจำปีงบประมาณ พ.ศ. 2569 ไตรมาสที่ 1 - 2  (ต.ค.68 - มี.ค.69) 6 เดือน</t>
  </si>
  <si>
    <t xml:space="preserve">        พ.ต.ท.</t>
  </si>
  <si>
    <t>( สุริพัฒน์ เย็นสำเภา )</t>
  </si>
  <si>
    <t xml:space="preserve">  สว.อก.สน.สุวินทวงศ์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</si>
</sst>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  <font>
      <b/>
      <sz val="14"/>
      <color theme="0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rgb="FF000000"/>
      <name val="TH SarabunIT๙"/>
      <family val="2"/>
    </font>
    <font>
      <sz val="11"/>
      <color theme="1"/>
      <name val="TH SarabunIT๙"/>
      <family val="2"/>
    </font>
    <font>
      <sz val="14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Protection="1">
      <protection locked="0"/>
    </xf>
    <xf numFmtId="43" fontId="4" fillId="0" borderId="6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Protection="1"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5" fillId="0" borderId="8" xfId="0" applyFont="1" applyBorder="1" applyProtection="1">
      <protection locked="0"/>
    </xf>
    <xf numFmtId="43" fontId="6" fillId="0" borderId="1" xfId="1" applyFont="1" applyFill="1" applyBorder="1" applyAlignment="1" applyProtection="1">
      <alignment horizontal="right" vertical="center" wrapText="1"/>
      <protection locked="0"/>
    </xf>
    <xf numFmtId="43" fontId="5" fillId="0" borderId="1" xfId="0" applyNumberFormat="1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 applyAlignment="1" applyProtection="1">
      <alignment vertical="top"/>
      <protection locked="0"/>
    </xf>
    <xf numFmtId="43" fontId="6" fillId="0" borderId="1" xfId="1" applyFont="1" applyFill="1" applyBorder="1" applyAlignment="1" applyProtection="1">
      <alignment horizontal="right"/>
      <protection locked="0"/>
    </xf>
    <xf numFmtId="0" fontId="6" fillId="0" borderId="11" xfId="0" applyFont="1" applyBorder="1" applyAlignment="1" applyProtection="1">
      <alignment horizontal="center" vertical="top"/>
      <protection locked="0"/>
    </xf>
    <xf numFmtId="0" fontId="5" fillId="0" borderId="1" xfId="0" applyFont="1" applyBorder="1" applyProtection="1">
      <protection locked="0"/>
    </xf>
    <xf numFmtId="0" fontId="7" fillId="0" borderId="9" xfId="0" applyFont="1" applyBorder="1" applyAlignment="1">
      <alignment horizontal="center" vertical="top" wrapText="1"/>
    </xf>
    <xf numFmtId="43" fontId="5" fillId="0" borderId="9" xfId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 vertical="top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left" vertical="top"/>
      <protection locked="0"/>
    </xf>
    <xf numFmtId="0" fontId="9" fillId="0" borderId="7" xfId="0" applyFont="1" applyBorder="1" applyAlignment="1" applyProtection="1">
      <alignment horizontal="left" vertical="top"/>
      <protection locked="0"/>
    </xf>
    <xf numFmtId="0" fontId="4" fillId="0" borderId="7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11" xfId="0" applyFont="1" applyBorder="1" applyAlignment="1" applyProtection="1">
      <alignment vertical="top"/>
      <protection locked="0"/>
    </xf>
    <xf numFmtId="0" fontId="9" fillId="0" borderId="3" xfId="0" applyFont="1" applyBorder="1" applyAlignment="1" applyProtection="1">
      <alignment vertical="top" wrapText="1"/>
      <protection locked="0"/>
    </xf>
    <xf numFmtId="0" fontId="9" fillId="0" borderId="11" xfId="0" applyFont="1" applyBorder="1" applyAlignment="1" applyProtection="1">
      <alignment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5" fillId="2" borderId="1" xfId="0" applyFont="1" applyFill="1" applyBorder="1" applyAlignment="1">
      <alignment horizontal="center"/>
    </xf>
    <xf numFmtId="43" fontId="9" fillId="2" borderId="9" xfId="1" applyFont="1" applyFill="1" applyBorder="1" applyAlignment="1">
      <alignment horizontal="center"/>
    </xf>
    <xf numFmtId="2" fontId="9" fillId="2" borderId="1" xfId="0" applyNumberFormat="1" applyFont="1" applyFill="1" applyBorder="1"/>
    <xf numFmtId="0" fontId="5" fillId="0" borderId="12" xfId="0" applyFont="1" applyBorder="1" applyAlignment="1">
      <alignment horizontal="center"/>
    </xf>
    <xf numFmtId="0" fontId="11" fillId="0" borderId="12" xfId="0" applyFont="1" applyBorder="1" applyAlignment="1" applyProtection="1">
      <alignment horizontal="right" vertical="center"/>
      <protection locked="0"/>
    </xf>
    <xf numFmtId="43" fontId="9" fillId="0" borderId="12" xfId="1" applyFont="1" applyFill="1" applyBorder="1" applyAlignment="1">
      <alignment horizontal="center"/>
    </xf>
    <xf numFmtId="2" fontId="10" fillId="0" borderId="12" xfId="0" applyNumberFormat="1" applyFont="1" applyBorder="1"/>
    <xf numFmtId="0" fontId="12" fillId="0" borderId="12" xfId="0" applyFont="1" applyBorder="1"/>
    <xf numFmtId="0" fontId="5" fillId="0" borderId="0" xfId="0" applyFont="1" applyAlignment="1">
      <alignment horizontal="center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43" fontId="9" fillId="0" borderId="0" xfId="1" applyFont="1" applyFill="1" applyBorder="1" applyAlignment="1">
      <alignment horizontal="center"/>
    </xf>
    <xf numFmtId="2" fontId="10" fillId="0" borderId="0" xfId="0" applyNumberFormat="1" applyFont="1"/>
    <xf numFmtId="0" fontId="12" fillId="0" borderId="0" xfId="0" applyFont="1"/>
    <xf numFmtId="0" fontId="11" fillId="0" borderId="0" xfId="0" applyFont="1" applyAlignment="1">
      <alignment horizontal="right"/>
    </xf>
    <xf numFmtId="43" fontId="12" fillId="0" borderId="0" xfId="1" applyFont="1" applyFill="1" applyBorder="1" applyAlignment="1">
      <alignment horizontal="center"/>
    </xf>
    <xf numFmtId="0" fontId="13" fillId="0" borderId="0" xfId="0" applyFont="1"/>
    <xf numFmtId="188" fontId="13" fillId="0" borderId="0" xfId="1" applyNumberFormat="1" applyFont="1" applyFill="1" applyBorder="1"/>
    <xf numFmtId="187" fontId="13" fillId="0" borderId="0" xfId="1" applyNumberFormat="1" applyFont="1" applyFill="1" applyBorder="1"/>
    <xf numFmtId="188" fontId="11" fillId="0" borderId="0" xfId="1" applyNumberFormat="1" applyFont="1" applyFill="1" applyBorder="1" applyAlignment="1">
      <alignment horizontal="center"/>
    </xf>
    <xf numFmtId="43" fontId="3" fillId="0" borderId="0" xfId="1" applyFont="1"/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 applyProtection="1">
      <alignment horizontal="left" vertical="top"/>
      <protection locked="0"/>
    </xf>
    <xf numFmtId="0" fontId="9" fillId="0" borderId="0" xfId="0" applyFont="1" applyAlignment="1">
      <alignment horizontal="right"/>
    </xf>
    <xf numFmtId="0" fontId="8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43" fontId="5" fillId="0" borderId="1" xfId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top"/>
      <protection locked="0"/>
    </xf>
    <xf numFmtId="43" fontId="5" fillId="0" borderId="3" xfId="1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11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43" fontId="5" fillId="0" borderId="7" xfId="1" applyFont="1" applyBorder="1" applyAlignment="1">
      <alignment horizontal="center" vertical="center" wrapText="1"/>
    </xf>
    <xf numFmtId="43" fontId="5" fillId="0" borderId="11" xfId="1" applyFont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 wrapText="1"/>
    </xf>
    <xf numFmtId="43" fontId="5" fillId="0" borderId="7" xfId="1" applyFont="1" applyBorder="1" applyAlignment="1">
      <alignment horizontal="center" vertical="center"/>
    </xf>
    <xf numFmtId="43" fontId="5" fillId="0" borderId="11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3" fontId="5" fillId="0" borderId="7" xfId="1" applyFont="1" applyFill="1" applyBorder="1" applyAlignment="1" applyProtection="1">
      <alignment vertical="center" wrapText="1"/>
      <protection locked="0"/>
    </xf>
    <xf numFmtId="43" fontId="5" fillId="0" borderId="11" xfId="1" applyFont="1" applyFill="1" applyBorder="1" applyAlignment="1" applyProtection="1">
      <alignment vertical="center" wrapText="1"/>
      <protection locked="0"/>
    </xf>
    <xf numFmtId="43" fontId="5" fillId="0" borderId="3" xfId="1" applyFont="1" applyFill="1" applyBorder="1" applyAlignment="1" applyProtection="1">
      <alignment vertical="center" wrapText="1"/>
      <protection locked="0"/>
    </xf>
    <xf numFmtId="43" fontId="5" fillId="0" borderId="7" xfId="1" applyFont="1" applyBorder="1" applyAlignment="1" applyProtection="1">
      <alignment horizontal="center" vertical="center"/>
      <protection locked="0"/>
    </xf>
    <xf numFmtId="43" fontId="5" fillId="0" borderId="11" xfId="1" applyFont="1" applyBorder="1" applyAlignment="1" applyProtection="1">
      <alignment horizontal="center" vertical="center"/>
      <protection locked="0"/>
    </xf>
    <xf numFmtId="43" fontId="5" fillId="0" borderId="3" xfId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3" fontId="4" fillId="2" borderId="4" xfId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1" fillId="2" borderId="9" xfId="0" applyFont="1" applyFill="1" applyBorder="1" applyAlignment="1" applyProtection="1">
      <alignment horizontal="right" vertical="center"/>
      <protection locked="0"/>
    </xf>
    <xf numFmtId="0" fontId="11" fillId="2" borderId="8" xfId="0" applyFont="1" applyFill="1" applyBorder="1" applyAlignment="1" applyProtection="1">
      <alignment horizontal="right" vertical="center"/>
      <protection locked="0"/>
    </xf>
    <xf numFmtId="43" fontId="5" fillId="0" borderId="7" xfId="0" applyNumberFormat="1" applyFont="1" applyBorder="1" applyAlignment="1">
      <alignment horizontal="center" vertical="center"/>
    </xf>
    <xf numFmtId="43" fontId="5" fillId="0" borderId="3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/>
    <xf numFmtId="43" fontId="5" fillId="0" borderId="2" xfId="1" applyFont="1" applyBorder="1" applyAlignment="1">
      <alignment horizontal="center" vertical="center" wrapText="1"/>
    </xf>
    <xf numFmtId="43" fontId="5" fillId="0" borderId="6" xfId="1" applyFont="1" applyBorder="1" applyAlignment="1">
      <alignment horizontal="center" vertical="center"/>
    </xf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470648</xdr:colOff>
      <xdr:row>69</xdr:row>
      <xdr:rowOff>120643</xdr:rowOff>
    </xdr:from>
    <xdr:to>
      <xdr:col>2</xdr:col>
      <xdr:colOff>1053354</xdr:colOff>
      <xdr:row>72</xdr:row>
      <xdr:rowOff>16436</xdr:rowOff>
    </xdr:to>
    <xdr:pic>
      <xdr:nvPicPr>
        <xdr:cNvPr id="2" name="รูปภาพ 3">
          <a:extLst>
            <a:ext uri="{FF2B5EF4-FFF2-40B4-BE49-F238E27FC236}">
              <a16:creationId xmlns:a16="http://schemas.microsoft.com/office/drawing/2014/main" id="{2AA6B313-07B4-40DD-8594-A87360580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5523" y="25485718"/>
          <a:ext cx="582706" cy="5244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70</xdr:row>
      <xdr:rowOff>19050</xdr:rowOff>
    </xdr:from>
    <xdr:to>
      <xdr:col>2</xdr:col>
      <xdr:colOff>1159675</xdr:colOff>
      <xdr:row>71</xdr:row>
      <xdr:rowOff>130091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14F24B-44BA-4E8B-907A-597A63467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6" y="25488900"/>
          <a:ext cx="721524" cy="358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F49F-6EE2-405A-BCE4-82F2B855A68B}">
  <dimension ref="A1:G81"/>
  <sheetViews>
    <sheetView view="pageBreakPreview" topLeftCell="A19" zoomScale="85" zoomScaleNormal="100" zoomScaleSheetLayoutView="85" workbookViewId="0">
      <selection activeCell="B16" sqref="B16"/>
    </sheetView>
  </sheetViews>
  <sheetFormatPr defaultRowHeight="14.25" x14ac:dyDescent="0.2"/>
  <cols>
    <col min="1" max="1" width="4.875" style="111" customWidth="1"/>
    <col min="2" max="2" width="57" style="111" customWidth="1"/>
    <col min="3" max="3" width="20.75" style="111" customWidth="1"/>
    <col min="4" max="4" width="17.875" style="114" customWidth="1"/>
    <col min="5" max="5" width="15.75" style="114" customWidth="1"/>
    <col min="6" max="6" width="9.375" style="111" customWidth="1"/>
    <col min="7" max="7" width="15.875" style="111" customWidth="1"/>
    <col min="8" max="16384" width="9" style="111"/>
  </cols>
  <sheetData>
    <row r="1" spans="1:7" ht="23.25" customHeight="1" x14ac:dyDescent="0.2">
      <c r="A1" s="95" t="s">
        <v>75</v>
      </c>
      <c r="B1" s="95"/>
      <c r="C1" s="95"/>
      <c r="D1" s="95"/>
      <c r="E1" s="95"/>
      <c r="F1" s="95"/>
      <c r="G1" s="95"/>
    </row>
    <row r="2" spans="1:7" ht="23.25" customHeight="1" x14ac:dyDescent="0.2">
      <c r="A2" s="95" t="s">
        <v>76</v>
      </c>
      <c r="B2" s="95"/>
      <c r="C2" s="95"/>
      <c r="D2" s="95"/>
      <c r="E2" s="95"/>
      <c r="F2" s="95"/>
      <c r="G2" s="95"/>
    </row>
    <row r="3" spans="1:7" ht="23.1" customHeight="1" x14ac:dyDescent="0.2">
      <c r="A3" s="99" t="s">
        <v>0</v>
      </c>
      <c r="B3" s="99" t="s">
        <v>77</v>
      </c>
      <c r="C3" s="103" t="s">
        <v>2</v>
      </c>
      <c r="D3" s="101" t="s">
        <v>3</v>
      </c>
      <c r="E3" s="101" t="s">
        <v>4</v>
      </c>
      <c r="F3" s="98" t="s">
        <v>5</v>
      </c>
      <c r="G3" s="96" t="s">
        <v>6</v>
      </c>
    </row>
    <row r="4" spans="1:7" ht="23.1" customHeight="1" x14ac:dyDescent="0.2">
      <c r="A4" s="100"/>
      <c r="B4" s="100"/>
      <c r="C4" s="104"/>
      <c r="D4" s="102"/>
      <c r="E4" s="102"/>
      <c r="F4" s="98"/>
      <c r="G4" s="97"/>
    </row>
    <row r="5" spans="1:7" ht="23.1" customHeight="1" x14ac:dyDescent="0.3">
      <c r="A5" s="2">
        <v>1</v>
      </c>
      <c r="B5" s="3" t="s">
        <v>13</v>
      </c>
      <c r="C5" s="89" t="s">
        <v>34</v>
      </c>
      <c r="D5" s="4"/>
      <c r="E5" s="4"/>
      <c r="F5" s="5"/>
      <c r="G5" s="6"/>
    </row>
    <row r="6" spans="1:7" ht="23.1" customHeight="1" x14ac:dyDescent="0.3">
      <c r="A6" s="2"/>
      <c r="B6" s="7" t="s">
        <v>14</v>
      </c>
      <c r="C6" s="90"/>
      <c r="D6" s="4"/>
      <c r="E6" s="4"/>
      <c r="F6" s="5"/>
      <c r="G6" s="6"/>
    </row>
    <row r="7" spans="1:7" ht="19.899999999999999" customHeight="1" x14ac:dyDescent="0.3">
      <c r="A7" s="67"/>
      <c r="B7" s="9" t="s">
        <v>15</v>
      </c>
      <c r="C7" s="90"/>
      <c r="D7" s="10">
        <v>391200</v>
      </c>
      <c r="E7" s="10">
        <v>391200</v>
      </c>
      <c r="F7" s="11">
        <f t="shared" ref="F7:F8" si="0">E7*100/D7</f>
        <v>100</v>
      </c>
      <c r="G7" s="12" t="s">
        <v>33</v>
      </c>
    </row>
    <row r="8" spans="1:7" ht="19.899999999999999" customHeight="1" x14ac:dyDescent="0.3">
      <c r="A8" s="67"/>
      <c r="B8" s="9" t="s">
        <v>8</v>
      </c>
      <c r="C8" s="90"/>
      <c r="D8" s="10">
        <v>34800</v>
      </c>
      <c r="E8" s="10">
        <v>34800</v>
      </c>
      <c r="F8" s="11">
        <f t="shared" si="0"/>
        <v>100</v>
      </c>
      <c r="G8" s="12" t="s">
        <v>33</v>
      </c>
    </row>
    <row r="9" spans="1:7" ht="19.899999999999999" customHeight="1" x14ac:dyDescent="0.3">
      <c r="A9" s="67"/>
      <c r="B9" s="9" t="s">
        <v>9</v>
      </c>
      <c r="C9" s="90"/>
      <c r="D9" s="10">
        <v>7650</v>
      </c>
      <c r="E9" s="10">
        <v>7650</v>
      </c>
      <c r="F9" s="11">
        <f>E9*100/D9</f>
        <v>100</v>
      </c>
      <c r="G9" s="12" t="s">
        <v>33</v>
      </c>
    </row>
    <row r="10" spans="1:7" ht="19.899999999999999" customHeight="1" x14ac:dyDescent="0.3">
      <c r="A10" s="67"/>
      <c r="B10" s="9" t="s">
        <v>10</v>
      </c>
      <c r="C10" s="90"/>
      <c r="D10" s="10">
        <v>16900</v>
      </c>
      <c r="E10" s="10">
        <v>16900</v>
      </c>
      <c r="F10" s="11">
        <f t="shared" ref="F10:F16" si="1">E10*100/D10</f>
        <v>100</v>
      </c>
      <c r="G10" s="12" t="s">
        <v>33</v>
      </c>
    </row>
    <row r="11" spans="1:7" ht="19.899999999999999" customHeight="1" x14ac:dyDescent="0.3">
      <c r="A11" s="67"/>
      <c r="B11" s="13" t="s">
        <v>16</v>
      </c>
      <c r="C11" s="90"/>
      <c r="D11" s="10">
        <v>176250</v>
      </c>
      <c r="E11" s="10">
        <v>176250</v>
      </c>
      <c r="F11" s="11">
        <f t="shared" si="1"/>
        <v>100</v>
      </c>
      <c r="G11" s="12" t="s">
        <v>33</v>
      </c>
    </row>
    <row r="12" spans="1:7" ht="19.899999999999999" customHeight="1" x14ac:dyDescent="0.3">
      <c r="A12" s="67"/>
      <c r="B12" s="13" t="s">
        <v>17</v>
      </c>
      <c r="C12" s="90"/>
      <c r="D12" s="10">
        <v>305500</v>
      </c>
      <c r="E12" s="10">
        <v>305500</v>
      </c>
      <c r="F12" s="11">
        <f t="shared" si="1"/>
        <v>100</v>
      </c>
      <c r="G12" s="12" t="s">
        <v>33</v>
      </c>
    </row>
    <row r="13" spans="1:7" ht="19.899999999999999" customHeight="1" x14ac:dyDescent="0.3">
      <c r="A13" s="67"/>
      <c r="B13" s="13" t="s">
        <v>18</v>
      </c>
      <c r="C13" s="90"/>
      <c r="D13" s="10">
        <v>2950</v>
      </c>
      <c r="E13" s="10">
        <v>2950</v>
      </c>
      <c r="F13" s="11">
        <f t="shared" si="1"/>
        <v>100</v>
      </c>
      <c r="G13" s="12" t="s">
        <v>33</v>
      </c>
    </row>
    <row r="14" spans="1:7" ht="19.899999999999999" customHeight="1" x14ac:dyDescent="0.3">
      <c r="A14" s="67"/>
      <c r="B14" s="13" t="s">
        <v>19</v>
      </c>
      <c r="C14" s="90"/>
      <c r="D14" s="14">
        <v>2100</v>
      </c>
      <c r="E14" s="14">
        <v>2100</v>
      </c>
      <c r="F14" s="11">
        <f t="shared" si="1"/>
        <v>100</v>
      </c>
      <c r="G14" s="12" t="s">
        <v>33</v>
      </c>
    </row>
    <row r="15" spans="1:7" ht="19.899999999999999" customHeight="1" x14ac:dyDescent="0.3">
      <c r="A15" s="15"/>
      <c r="B15" s="9" t="s">
        <v>11</v>
      </c>
      <c r="C15" s="90"/>
      <c r="D15" s="14">
        <v>2850</v>
      </c>
      <c r="E15" s="14">
        <v>2850</v>
      </c>
      <c r="F15" s="11">
        <f t="shared" si="1"/>
        <v>100</v>
      </c>
      <c r="G15" s="12" t="s">
        <v>33</v>
      </c>
    </row>
    <row r="16" spans="1:7" ht="19.899999999999999" customHeight="1" x14ac:dyDescent="0.3">
      <c r="A16" s="67"/>
      <c r="B16" s="16" t="s">
        <v>12</v>
      </c>
      <c r="C16" s="17" t="s">
        <v>35</v>
      </c>
      <c r="D16" s="14">
        <v>92200</v>
      </c>
      <c r="E16" s="14">
        <v>92200</v>
      </c>
      <c r="F16" s="11">
        <f t="shared" si="1"/>
        <v>100</v>
      </c>
      <c r="G16" s="12" t="s">
        <v>33</v>
      </c>
    </row>
    <row r="17" spans="1:7" ht="19.899999999999999" customHeight="1" x14ac:dyDescent="0.3">
      <c r="A17" s="67"/>
      <c r="B17" s="16" t="s">
        <v>20</v>
      </c>
      <c r="C17" s="89" t="s">
        <v>36</v>
      </c>
      <c r="D17" s="83" t="s">
        <v>55</v>
      </c>
      <c r="E17" s="18">
        <v>0</v>
      </c>
      <c r="F17" s="19" t="s">
        <v>32</v>
      </c>
      <c r="G17" s="12" t="s">
        <v>33</v>
      </c>
    </row>
    <row r="18" spans="1:7" ht="19.899999999999999" customHeight="1" x14ac:dyDescent="0.3">
      <c r="A18" s="67"/>
      <c r="B18" s="16" t="s">
        <v>21</v>
      </c>
      <c r="C18" s="90"/>
      <c r="D18" s="84"/>
      <c r="E18" s="18">
        <v>0</v>
      </c>
      <c r="F18" s="19" t="s">
        <v>32</v>
      </c>
      <c r="G18" s="12" t="s">
        <v>33</v>
      </c>
    </row>
    <row r="19" spans="1:7" ht="16.899999999999999" customHeight="1" x14ac:dyDescent="0.3">
      <c r="A19" s="77"/>
      <c r="B19" s="16" t="s">
        <v>22</v>
      </c>
      <c r="C19" s="90"/>
      <c r="D19" s="84"/>
      <c r="E19" s="18">
        <v>0</v>
      </c>
      <c r="F19" s="19" t="s">
        <v>32</v>
      </c>
      <c r="G19" s="12" t="s">
        <v>33</v>
      </c>
    </row>
    <row r="20" spans="1:7" ht="16.899999999999999" customHeight="1" x14ac:dyDescent="0.3">
      <c r="A20" s="77"/>
      <c r="B20" s="16" t="s">
        <v>23</v>
      </c>
      <c r="C20" s="90"/>
      <c r="D20" s="84"/>
      <c r="E20" s="18">
        <v>0</v>
      </c>
      <c r="F20" s="19" t="s">
        <v>32</v>
      </c>
      <c r="G20" s="12" t="s">
        <v>33</v>
      </c>
    </row>
    <row r="21" spans="1:7" ht="16.899999999999999" customHeight="1" x14ac:dyDescent="0.3">
      <c r="A21" s="77"/>
      <c r="B21" s="16" t="s">
        <v>24</v>
      </c>
      <c r="C21" s="90"/>
      <c r="D21" s="84"/>
      <c r="E21" s="18">
        <v>0</v>
      </c>
      <c r="F21" s="19" t="s">
        <v>32</v>
      </c>
      <c r="G21" s="12" t="s">
        <v>33</v>
      </c>
    </row>
    <row r="22" spans="1:7" ht="16.899999999999999" customHeight="1" x14ac:dyDescent="0.2">
      <c r="A22" s="77"/>
      <c r="B22" s="78" t="s">
        <v>25</v>
      </c>
      <c r="C22" s="90"/>
      <c r="D22" s="84"/>
      <c r="E22" s="74">
        <v>0</v>
      </c>
      <c r="F22" s="107" t="s">
        <v>32</v>
      </c>
      <c r="G22" s="109" t="s">
        <v>33</v>
      </c>
    </row>
    <row r="23" spans="1:7" ht="16.899999999999999" customHeight="1" x14ac:dyDescent="0.2">
      <c r="A23" s="60"/>
      <c r="B23" s="79"/>
      <c r="C23" s="91"/>
      <c r="D23" s="85"/>
      <c r="E23" s="76"/>
      <c r="F23" s="108"/>
      <c r="G23" s="110"/>
    </row>
    <row r="24" spans="1:7" ht="16.899999999999999" customHeight="1" x14ac:dyDescent="0.3">
      <c r="A24" s="68">
        <v>2</v>
      </c>
      <c r="B24" s="20" t="s">
        <v>26</v>
      </c>
      <c r="C24" s="92" t="s">
        <v>43</v>
      </c>
      <c r="D24" s="86">
        <v>28700</v>
      </c>
      <c r="E24" s="74">
        <v>28700</v>
      </c>
      <c r="F24" s="74">
        <f>E24*100/D24</f>
        <v>100</v>
      </c>
      <c r="G24" s="74" t="s">
        <v>33</v>
      </c>
    </row>
    <row r="25" spans="1:7" ht="24.6" customHeight="1" x14ac:dyDescent="0.3">
      <c r="A25" s="69"/>
      <c r="B25" s="21" t="s">
        <v>27</v>
      </c>
      <c r="C25" s="93"/>
      <c r="D25" s="87"/>
      <c r="E25" s="75"/>
      <c r="F25" s="75"/>
      <c r="G25" s="75"/>
    </row>
    <row r="26" spans="1:7" ht="27.6" customHeight="1" x14ac:dyDescent="0.2">
      <c r="A26" s="70"/>
      <c r="B26" s="22"/>
      <c r="C26" s="94"/>
      <c r="D26" s="88"/>
      <c r="E26" s="76"/>
      <c r="F26" s="76"/>
      <c r="G26" s="76"/>
    </row>
    <row r="27" spans="1:7" ht="28.9" customHeight="1" x14ac:dyDescent="0.2">
      <c r="A27" s="68">
        <v>3</v>
      </c>
      <c r="B27" s="23" t="s">
        <v>30</v>
      </c>
      <c r="C27" s="71" t="s">
        <v>41</v>
      </c>
      <c r="D27" s="74">
        <v>4670</v>
      </c>
      <c r="E27" s="74">
        <v>0</v>
      </c>
      <c r="F27" s="74">
        <f>E27*100/D27</f>
        <v>0</v>
      </c>
      <c r="G27" s="74" t="s">
        <v>33</v>
      </c>
    </row>
    <row r="28" spans="1:7" ht="64.150000000000006" customHeight="1" x14ac:dyDescent="0.2">
      <c r="A28" s="69"/>
      <c r="B28" s="24" t="s">
        <v>31</v>
      </c>
      <c r="C28" s="72"/>
      <c r="D28" s="75"/>
      <c r="E28" s="75"/>
      <c r="F28" s="75"/>
      <c r="G28" s="75"/>
    </row>
    <row r="29" spans="1:7" ht="25.15" customHeight="1" x14ac:dyDescent="0.2">
      <c r="A29" s="70"/>
      <c r="B29" s="25" t="s">
        <v>78</v>
      </c>
      <c r="C29" s="73"/>
      <c r="D29" s="76"/>
      <c r="E29" s="76"/>
      <c r="F29" s="76"/>
      <c r="G29" s="76"/>
    </row>
    <row r="30" spans="1:7" ht="25.15" customHeight="1" x14ac:dyDescent="0.2">
      <c r="A30" s="68">
        <v>4</v>
      </c>
      <c r="B30" s="23" t="s">
        <v>30</v>
      </c>
      <c r="C30" s="71" t="s">
        <v>41</v>
      </c>
      <c r="D30" s="74">
        <v>78000</v>
      </c>
      <c r="E30" s="74">
        <v>0</v>
      </c>
      <c r="F30" s="74">
        <f>E30*100/D30</f>
        <v>0</v>
      </c>
      <c r="G30" s="74" t="s">
        <v>33</v>
      </c>
    </row>
    <row r="31" spans="1:7" ht="44.45" customHeight="1" x14ac:dyDescent="0.2">
      <c r="A31" s="69"/>
      <c r="B31" s="24" t="s">
        <v>44</v>
      </c>
      <c r="C31" s="72"/>
      <c r="D31" s="75"/>
      <c r="E31" s="75"/>
      <c r="F31" s="75"/>
      <c r="G31" s="75"/>
    </row>
    <row r="32" spans="1:7" ht="25.15" customHeight="1" x14ac:dyDescent="0.2">
      <c r="A32" s="70"/>
      <c r="B32" s="25" t="s">
        <v>63</v>
      </c>
      <c r="C32" s="73"/>
      <c r="D32" s="76"/>
      <c r="E32" s="76"/>
      <c r="F32" s="76"/>
      <c r="G32" s="76"/>
    </row>
    <row r="33" spans="1:7" ht="25.15" customHeight="1" x14ac:dyDescent="0.2">
      <c r="A33" s="80">
        <v>5</v>
      </c>
      <c r="B33" s="26" t="s">
        <v>28</v>
      </c>
      <c r="C33" s="71" t="s">
        <v>38</v>
      </c>
      <c r="D33" s="74">
        <v>10000</v>
      </c>
      <c r="E33" s="74">
        <v>0</v>
      </c>
      <c r="F33" s="74">
        <f>E33*100/D33</f>
        <v>0</v>
      </c>
      <c r="G33" s="74" t="s">
        <v>33</v>
      </c>
    </row>
    <row r="34" spans="1:7" ht="25.15" customHeight="1" x14ac:dyDescent="0.2">
      <c r="A34" s="81"/>
      <c r="B34" s="58" t="s">
        <v>29</v>
      </c>
      <c r="C34" s="72"/>
      <c r="D34" s="75"/>
      <c r="E34" s="75"/>
      <c r="F34" s="75"/>
      <c r="G34" s="75"/>
    </row>
    <row r="35" spans="1:7" ht="48.6" customHeight="1" x14ac:dyDescent="0.2">
      <c r="A35" s="81"/>
      <c r="B35" s="57" t="s">
        <v>59</v>
      </c>
      <c r="C35" s="72"/>
      <c r="D35" s="76"/>
      <c r="E35" s="76"/>
      <c r="F35" s="76"/>
      <c r="G35" s="76"/>
    </row>
    <row r="36" spans="1:7" ht="48.6" customHeight="1" x14ac:dyDescent="0.2">
      <c r="A36" s="82"/>
      <c r="B36" s="62" t="s">
        <v>60</v>
      </c>
      <c r="C36" s="73"/>
      <c r="D36" s="64">
        <v>3800</v>
      </c>
      <c r="E36" s="64">
        <v>0</v>
      </c>
      <c r="F36" s="64">
        <v>0</v>
      </c>
      <c r="G36" s="64" t="s">
        <v>33</v>
      </c>
    </row>
    <row r="37" spans="1:7" ht="24" customHeight="1" x14ac:dyDescent="0.3">
      <c r="A37" s="68">
        <v>6</v>
      </c>
      <c r="B37" s="27" t="s">
        <v>13</v>
      </c>
      <c r="C37" s="71" t="s">
        <v>46</v>
      </c>
      <c r="D37" s="74">
        <v>16000</v>
      </c>
      <c r="E37" s="74">
        <v>0</v>
      </c>
      <c r="F37" s="74">
        <f>E37*100/D37</f>
        <v>0</v>
      </c>
      <c r="G37" s="74" t="s">
        <v>33</v>
      </c>
    </row>
    <row r="38" spans="1:7" ht="24" customHeight="1" x14ac:dyDescent="0.3">
      <c r="A38" s="69"/>
      <c r="B38" s="21" t="s">
        <v>45</v>
      </c>
      <c r="C38" s="72"/>
      <c r="D38" s="75"/>
      <c r="E38" s="75"/>
      <c r="F38" s="75"/>
      <c r="G38" s="75"/>
    </row>
    <row r="39" spans="1:7" ht="67.900000000000006" customHeight="1" x14ac:dyDescent="0.2">
      <c r="A39" s="70"/>
      <c r="B39" s="24" t="s">
        <v>79</v>
      </c>
      <c r="C39" s="73"/>
      <c r="D39" s="76"/>
      <c r="E39" s="76"/>
      <c r="F39" s="76"/>
      <c r="G39" s="76"/>
    </row>
    <row r="40" spans="1:7" ht="24" customHeight="1" x14ac:dyDescent="0.3">
      <c r="A40" s="68">
        <v>7</v>
      </c>
      <c r="B40" s="27" t="s">
        <v>13</v>
      </c>
      <c r="C40" s="71" t="s">
        <v>46</v>
      </c>
      <c r="D40" s="74">
        <v>52200</v>
      </c>
      <c r="E40" s="74">
        <v>0</v>
      </c>
      <c r="F40" s="74">
        <f>E40*100/D40</f>
        <v>0</v>
      </c>
      <c r="G40" s="74" t="s">
        <v>33</v>
      </c>
    </row>
    <row r="41" spans="1:7" ht="24" customHeight="1" x14ac:dyDescent="0.3">
      <c r="A41" s="69"/>
      <c r="B41" s="21" t="s">
        <v>45</v>
      </c>
      <c r="C41" s="72"/>
      <c r="D41" s="75"/>
      <c r="E41" s="75"/>
      <c r="F41" s="75"/>
      <c r="G41" s="75"/>
    </row>
    <row r="42" spans="1:7" ht="24" customHeight="1" x14ac:dyDescent="0.2">
      <c r="A42" s="70"/>
      <c r="B42" s="24" t="s">
        <v>65</v>
      </c>
      <c r="C42" s="73"/>
      <c r="D42" s="76"/>
      <c r="E42" s="76"/>
      <c r="F42" s="76"/>
      <c r="G42" s="76"/>
    </row>
    <row r="43" spans="1:7" ht="24" customHeight="1" x14ac:dyDescent="0.3">
      <c r="A43" s="68">
        <v>8</v>
      </c>
      <c r="B43" s="27" t="s">
        <v>13</v>
      </c>
      <c r="C43" s="71" t="s">
        <v>37</v>
      </c>
      <c r="D43" s="74">
        <v>4434</v>
      </c>
      <c r="E43" s="74">
        <v>0</v>
      </c>
      <c r="F43" s="74">
        <f>E43*100/D43</f>
        <v>0</v>
      </c>
      <c r="G43" s="74" t="s">
        <v>33</v>
      </c>
    </row>
    <row r="44" spans="1:7" ht="24" customHeight="1" x14ac:dyDescent="0.3">
      <c r="A44" s="69"/>
      <c r="B44" s="28" t="s">
        <v>14</v>
      </c>
      <c r="C44" s="72"/>
      <c r="D44" s="75"/>
      <c r="E44" s="75"/>
      <c r="F44" s="75"/>
      <c r="G44" s="75"/>
    </row>
    <row r="45" spans="1:7" ht="42.6" customHeight="1" x14ac:dyDescent="0.2">
      <c r="A45" s="70"/>
      <c r="B45" s="24" t="s">
        <v>80</v>
      </c>
      <c r="C45" s="73"/>
      <c r="D45" s="76"/>
      <c r="E45" s="76"/>
      <c r="F45" s="76"/>
      <c r="G45" s="76"/>
    </row>
    <row r="46" spans="1:7" ht="24" customHeight="1" x14ac:dyDescent="0.3">
      <c r="A46" s="68">
        <v>9</v>
      </c>
      <c r="B46" s="27" t="s">
        <v>13</v>
      </c>
      <c r="C46" s="71" t="s">
        <v>39</v>
      </c>
      <c r="D46" s="74">
        <v>16800</v>
      </c>
      <c r="E46" s="74">
        <v>0</v>
      </c>
      <c r="F46" s="74">
        <f>E46*100/D46</f>
        <v>0</v>
      </c>
      <c r="G46" s="74" t="s">
        <v>33</v>
      </c>
    </row>
    <row r="47" spans="1:7" ht="24" customHeight="1" x14ac:dyDescent="0.3">
      <c r="A47" s="69"/>
      <c r="B47" s="28" t="s">
        <v>14</v>
      </c>
      <c r="C47" s="72"/>
      <c r="D47" s="75"/>
      <c r="E47" s="75"/>
      <c r="F47" s="75"/>
      <c r="G47" s="75"/>
    </row>
    <row r="48" spans="1:7" ht="42.6" customHeight="1" x14ac:dyDescent="0.2">
      <c r="A48" s="70"/>
      <c r="B48" s="24" t="s">
        <v>47</v>
      </c>
      <c r="C48" s="73"/>
      <c r="D48" s="76"/>
      <c r="E48" s="76"/>
      <c r="F48" s="76"/>
      <c r="G48" s="76"/>
    </row>
    <row r="49" spans="1:7" ht="24" customHeight="1" x14ac:dyDescent="0.3">
      <c r="A49" s="68">
        <v>10</v>
      </c>
      <c r="B49" s="27" t="s">
        <v>13</v>
      </c>
      <c r="C49" s="71" t="s">
        <v>40</v>
      </c>
      <c r="D49" s="74">
        <v>120000</v>
      </c>
      <c r="E49" s="74">
        <v>30000</v>
      </c>
      <c r="F49" s="74">
        <f>E49*100/D49</f>
        <v>25</v>
      </c>
      <c r="G49" s="74" t="s">
        <v>33</v>
      </c>
    </row>
    <row r="50" spans="1:7" ht="24" customHeight="1" x14ac:dyDescent="0.2">
      <c r="A50" s="69"/>
      <c r="B50" s="29" t="s">
        <v>14</v>
      </c>
      <c r="C50" s="72"/>
      <c r="D50" s="75"/>
      <c r="E50" s="75"/>
      <c r="F50" s="75"/>
      <c r="G50" s="75"/>
    </row>
    <row r="51" spans="1:7" ht="42.6" customHeight="1" x14ac:dyDescent="0.2">
      <c r="A51" s="70"/>
      <c r="B51" s="30" t="s">
        <v>73</v>
      </c>
      <c r="C51" s="73"/>
      <c r="D51" s="76"/>
      <c r="E51" s="76"/>
      <c r="F51" s="76"/>
      <c r="G51" s="76"/>
    </row>
    <row r="52" spans="1:7" ht="24" customHeight="1" x14ac:dyDescent="0.3">
      <c r="A52" s="68">
        <v>11</v>
      </c>
      <c r="B52" s="27" t="s">
        <v>13</v>
      </c>
      <c r="C52" s="71" t="s">
        <v>48</v>
      </c>
      <c r="D52" s="74">
        <v>10000</v>
      </c>
      <c r="E52" s="74">
        <v>0</v>
      </c>
      <c r="F52" s="74">
        <f>E52*100/D52</f>
        <v>0</v>
      </c>
      <c r="G52" s="74" t="s">
        <v>33</v>
      </c>
    </row>
    <row r="53" spans="1:7" ht="24" customHeight="1" x14ac:dyDescent="0.2">
      <c r="A53" s="69"/>
      <c r="B53" s="29" t="s">
        <v>14</v>
      </c>
      <c r="C53" s="72"/>
      <c r="D53" s="75"/>
      <c r="E53" s="75"/>
      <c r="F53" s="75"/>
      <c r="G53" s="75"/>
    </row>
    <row r="54" spans="1:7" ht="42.6" customHeight="1" x14ac:dyDescent="0.2">
      <c r="A54" s="70"/>
      <c r="B54" s="31" t="s">
        <v>67</v>
      </c>
      <c r="C54" s="73"/>
      <c r="D54" s="76"/>
      <c r="E54" s="76"/>
      <c r="F54" s="76"/>
      <c r="G54" s="76"/>
    </row>
    <row r="55" spans="1:7" ht="24" customHeight="1" x14ac:dyDescent="0.3">
      <c r="A55" s="68">
        <v>12</v>
      </c>
      <c r="B55" s="27" t="s">
        <v>13</v>
      </c>
      <c r="C55" s="71" t="s">
        <v>49</v>
      </c>
      <c r="D55" s="74">
        <v>16800</v>
      </c>
      <c r="E55" s="74">
        <v>0</v>
      </c>
      <c r="F55" s="74">
        <f>E55*100/D55</f>
        <v>0</v>
      </c>
      <c r="G55" s="74" t="s">
        <v>33</v>
      </c>
    </row>
    <row r="56" spans="1:7" ht="24" customHeight="1" x14ac:dyDescent="0.3">
      <c r="A56" s="69"/>
      <c r="B56" s="28" t="s">
        <v>14</v>
      </c>
      <c r="C56" s="72"/>
      <c r="D56" s="75"/>
      <c r="E56" s="75"/>
      <c r="F56" s="75"/>
      <c r="G56" s="75"/>
    </row>
    <row r="57" spans="1:7" ht="42.6" customHeight="1" x14ac:dyDescent="0.2">
      <c r="A57" s="70"/>
      <c r="B57" s="24" t="s">
        <v>72</v>
      </c>
      <c r="C57" s="73"/>
      <c r="D57" s="76"/>
      <c r="E57" s="76"/>
      <c r="F57" s="76"/>
      <c r="G57" s="76"/>
    </row>
    <row r="58" spans="1:7" ht="24" customHeight="1" x14ac:dyDescent="0.2">
      <c r="A58" s="68">
        <v>13</v>
      </c>
      <c r="B58" s="32" t="s">
        <v>28</v>
      </c>
      <c r="C58" s="71" t="s">
        <v>38</v>
      </c>
      <c r="D58" s="74">
        <v>20000</v>
      </c>
      <c r="E58" s="74">
        <v>0</v>
      </c>
      <c r="F58" s="74">
        <f>E58*100/D58</f>
        <v>0</v>
      </c>
      <c r="G58" s="74" t="s">
        <v>33</v>
      </c>
    </row>
    <row r="59" spans="1:7" ht="24" customHeight="1" x14ac:dyDescent="0.2">
      <c r="A59" s="69"/>
      <c r="B59" s="24" t="s">
        <v>50</v>
      </c>
      <c r="C59" s="72"/>
      <c r="D59" s="75"/>
      <c r="E59" s="75"/>
      <c r="F59" s="75"/>
      <c r="G59" s="75"/>
    </row>
    <row r="60" spans="1:7" ht="66" customHeight="1" x14ac:dyDescent="0.2">
      <c r="A60" s="70"/>
      <c r="B60" s="24" t="s">
        <v>68</v>
      </c>
      <c r="C60" s="73"/>
      <c r="D60" s="76"/>
      <c r="E60" s="76"/>
      <c r="F60" s="76"/>
      <c r="G60" s="76"/>
    </row>
    <row r="61" spans="1:7" ht="24" customHeight="1" x14ac:dyDescent="0.2">
      <c r="A61" s="68">
        <v>14</v>
      </c>
      <c r="B61" s="26" t="s">
        <v>51</v>
      </c>
      <c r="C61" s="71" t="s">
        <v>53</v>
      </c>
      <c r="D61" s="74">
        <v>7400</v>
      </c>
      <c r="E61" s="74">
        <v>0</v>
      </c>
      <c r="F61" s="74">
        <f>E61*100/D61</f>
        <v>0</v>
      </c>
      <c r="G61" s="74" t="s">
        <v>33</v>
      </c>
    </row>
    <row r="62" spans="1:7" ht="24" customHeight="1" x14ac:dyDescent="0.2">
      <c r="A62" s="69"/>
      <c r="B62" s="56" t="s">
        <v>52</v>
      </c>
      <c r="C62" s="72"/>
      <c r="D62" s="75"/>
      <c r="E62" s="75"/>
      <c r="F62" s="75"/>
      <c r="G62" s="75"/>
    </row>
    <row r="63" spans="1:7" ht="30.6" customHeight="1" x14ac:dyDescent="0.2">
      <c r="A63" s="70"/>
      <c r="B63" s="57" t="s">
        <v>69</v>
      </c>
      <c r="C63" s="73"/>
      <c r="D63" s="76"/>
      <c r="E63" s="76"/>
      <c r="F63" s="76"/>
      <c r="G63" s="76"/>
    </row>
    <row r="64" spans="1:7" ht="24" customHeight="1" x14ac:dyDescent="0.2">
      <c r="A64" s="68">
        <v>15</v>
      </c>
      <c r="B64" s="33" t="s">
        <v>30</v>
      </c>
      <c r="C64" s="71" t="s">
        <v>41</v>
      </c>
      <c r="D64" s="74">
        <v>37000</v>
      </c>
      <c r="E64" s="74">
        <v>0</v>
      </c>
      <c r="F64" s="74">
        <f>E64*100/D64</f>
        <v>0</v>
      </c>
      <c r="G64" s="74" t="s">
        <v>33</v>
      </c>
    </row>
    <row r="65" spans="1:7" ht="43.9" customHeight="1" x14ac:dyDescent="0.2">
      <c r="A65" s="69"/>
      <c r="B65" s="34" t="s">
        <v>54</v>
      </c>
      <c r="C65" s="72"/>
      <c r="D65" s="75"/>
      <c r="E65" s="75"/>
      <c r="F65" s="75"/>
      <c r="G65" s="75"/>
    </row>
    <row r="66" spans="1:7" ht="68.45" customHeight="1" x14ac:dyDescent="0.2">
      <c r="A66" s="70"/>
      <c r="B66" s="24" t="s">
        <v>70</v>
      </c>
      <c r="C66" s="73"/>
      <c r="D66" s="76"/>
      <c r="E66" s="76"/>
      <c r="F66" s="76"/>
      <c r="G66" s="76"/>
    </row>
    <row r="67" spans="1:7" ht="105.75" customHeight="1" x14ac:dyDescent="0.2">
      <c r="A67" s="65">
        <v>16</v>
      </c>
      <c r="B67" s="62" t="s">
        <v>81</v>
      </c>
      <c r="C67" s="112" t="s">
        <v>61</v>
      </c>
      <c r="D67" s="113">
        <v>30400</v>
      </c>
      <c r="E67" s="113">
        <v>0</v>
      </c>
      <c r="F67" s="66">
        <v>0</v>
      </c>
      <c r="G67" s="66" t="s">
        <v>33</v>
      </c>
    </row>
    <row r="68" spans="1:7" ht="30" customHeight="1" x14ac:dyDescent="0.3">
      <c r="A68" s="35"/>
      <c r="B68" s="105" t="s">
        <v>1</v>
      </c>
      <c r="C68" s="106"/>
      <c r="D68" s="36">
        <f>+D7+D8+D9+D10+D11+D12+D13+D14+D15+D16+D24+D27+D30+D33+D37+D40+D43+D46+D49+D52+D55+D58+D61+D64</f>
        <v>1454404</v>
      </c>
      <c r="E68" s="36">
        <f>+E7+E8+E9+E10+E11+E12+E13+E14+E15+E16+E24+E27+E30+E33+E37+E40+E43+E46+E49+E52+E55+E58+E61+E64</f>
        <v>1091100</v>
      </c>
      <c r="F68" s="37">
        <f>E68*100/D68</f>
        <v>75.020420735916574</v>
      </c>
      <c r="G68" s="35" t="s">
        <v>33</v>
      </c>
    </row>
    <row r="69" spans="1:7" ht="19.899999999999999" customHeight="1" x14ac:dyDescent="0.3">
      <c r="A69" s="38"/>
      <c r="B69" s="39"/>
      <c r="C69" s="39"/>
      <c r="D69" s="40"/>
      <c r="E69" s="40"/>
      <c r="F69" s="41"/>
      <c r="G69" s="42"/>
    </row>
    <row r="70" spans="1:7" ht="19.899999999999999" customHeight="1" x14ac:dyDescent="0.3">
      <c r="A70" s="43"/>
      <c r="B70" s="44"/>
      <c r="C70" s="45" t="s">
        <v>42</v>
      </c>
      <c r="D70" s="46"/>
      <c r="E70" s="46"/>
      <c r="F70" s="47"/>
      <c r="G70" s="48"/>
    </row>
    <row r="71" spans="1:7" ht="19.899999999999999" customHeight="1" x14ac:dyDescent="0.3">
      <c r="A71" s="43"/>
      <c r="B71" s="59" t="s">
        <v>57</v>
      </c>
      <c r="D71" s="111"/>
      <c r="E71" s="50"/>
      <c r="F71" s="48"/>
      <c r="G71" s="48"/>
    </row>
    <row r="72" spans="1:7" ht="10.5" customHeight="1" x14ac:dyDescent="0.3">
      <c r="A72" s="43"/>
      <c r="B72" s="51"/>
      <c r="C72" s="52"/>
      <c r="D72" s="53"/>
      <c r="E72" s="50"/>
      <c r="F72" s="48"/>
      <c r="G72" s="48"/>
    </row>
    <row r="73" spans="1:7" ht="20.25" customHeight="1" x14ac:dyDescent="0.3">
      <c r="A73" s="43"/>
      <c r="C73" s="54" t="s">
        <v>58</v>
      </c>
      <c r="D73" s="53"/>
      <c r="E73" s="50"/>
      <c r="F73" s="48"/>
      <c r="G73" s="48"/>
    </row>
    <row r="74" spans="1:7" ht="22.5" customHeight="1" x14ac:dyDescent="0.3">
      <c r="A74" s="43"/>
      <c r="B74" s="49"/>
      <c r="C74" s="54" t="s">
        <v>56</v>
      </c>
      <c r="D74" s="53"/>
      <c r="E74" s="50"/>
      <c r="F74" s="48"/>
      <c r="G74" s="48"/>
    </row>
    <row r="75" spans="1:7" ht="20.25" x14ac:dyDescent="0.3">
      <c r="B75" s="51"/>
      <c r="C75" s="54"/>
      <c r="D75" s="53"/>
    </row>
    <row r="76" spans="1:7" ht="20.25" x14ac:dyDescent="0.3">
      <c r="B76" s="49"/>
      <c r="C76" s="54"/>
      <c r="D76" s="53"/>
    </row>
    <row r="79" spans="1:7" ht="14.25" customHeight="1" x14ac:dyDescent="0.2"/>
    <row r="80" spans="1:7" ht="14.25" customHeight="1" x14ac:dyDescent="0.2"/>
    <row r="81" ht="14.25" customHeight="1" x14ac:dyDescent="0.2"/>
  </sheetData>
  <mergeCells count="102">
    <mergeCell ref="B68:C68"/>
    <mergeCell ref="A64:A66"/>
    <mergeCell ref="C64:C66"/>
    <mergeCell ref="D64:D66"/>
    <mergeCell ref="E64:E66"/>
    <mergeCell ref="F64:F66"/>
    <mergeCell ref="G64:G66"/>
    <mergeCell ref="A61:A63"/>
    <mergeCell ref="C61:C63"/>
    <mergeCell ref="D61:D63"/>
    <mergeCell ref="E61:E63"/>
    <mergeCell ref="F61:F63"/>
    <mergeCell ref="G61:G63"/>
    <mergeCell ref="A58:A60"/>
    <mergeCell ref="C58:C60"/>
    <mergeCell ref="D58:D60"/>
    <mergeCell ref="E58:E60"/>
    <mergeCell ref="F58:F60"/>
    <mergeCell ref="G58:G60"/>
    <mergeCell ref="A55:A57"/>
    <mergeCell ref="C55:C57"/>
    <mergeCell ref="D55:D57"/>
    <mergeCell ref="E55:E57"/>
    <mergeCell ref="F55:F57"/>
    <mergeCell ref="G55:G57"/>
    <mergeCell ref="A52:A54"/>
    <mergeCell ref="C52:C54"/>
    <mergeCell ref="D52:D54"/>
    <mergeCell ref="E52:E54"/>
    <mergeCell ref="F52:F54"/>
    <mergeCell ref="G52:G54"/>
    <mergeCell ref="A49:A51"/>
    <mergeCell ref="C49:C51"/>
    <mergeCell ref="D49:D51"/>
    <mergeCell ref="E49:E51"/>
    <mergeCell ref="F49:F51"/>
    <mergeCell ref="G49:G51"/>
    <mergeCell ref="A46:A48"/>
    <mergeCell ref="C46:C48"/>
    <mergeCell ref="D46:D48"/>
    <mergeCell ref="E46:E48"/>
    <mergeCell ref="F46:F48"/>
    <mergeCell ref="G46:G48"/>
    <mergeCell ref="A43:A45"/>
    <mergeCell ref="C43:C45"/>
    <mergeCell ref="D43:D45"/>
    <mergeCell ref="E43:E45"/>
    <mergeCell ref="F43:F45"/>
    <mergeCell ref="G43:G45"/>
    <mergeCell ref="A40:A42"/>
    <mergeCell ref="C40:C42"/>
    <mergeCell ref="D40:D42"/>
    <mergeCell ref="E40:E42"/>
    <mergeCell ref="F40:F42"/>
    <mergeCell ref="G40:G42"/>
    <mergeCell ref="A37:A39"/>
    <mergeCell ref="C37:C39"/>
    <mergeCell ref="D37:D39"/>
    <mergeCell ref="E37:E39"/>
    <mergeCell ref="F37:F39"/>
    <mergeCell ref="G37:G39"/>
    <mergeCell ref="A33:A36"/>
    <mergeCell ref="C33:C36"/>
    <mergeCell ref="D33:D35"/>
    <mergeCell ref="E33:E35"/>
    <mergeCell ref="F33:F35"/>
    <mergeCell ref="G33:G35"/>
    <mergeCell ref="A30:A32"/>
    <mergeCell ref="C30:C32"/>
    <mergeCell ref="D30:D32"/>
    <mergeCell ref="E30:E32"/>
    <mergeCell ref="F30:F32"/>
    <mergeCell ref="G30:G32"/>
    <mergeCell ref="A27:A29"/>
    <mergeCell ref="C27:C29"/>
    <mergeCell ref="D27:D29"/>
    <mergeCell ref="E27:E29"/>
    <mergeCell ref="F27:F29"/>
    <mergeCell ref="G27:G29"/>
    <mergeCell ref="F22:F23"/>
    <mergeCell ref="G22:G23"/>
    <mergeCell ref="A24:A26"/>
    <mergeCell ref="C24:C26"/>
    <mergeCell ref="D24:D26"/>
    <mergeCell ref="E24:E26"/>
    <mergeCell ref="F24:F26"/>
    <mergeCell ref="G24:G26"/>
    <mergeCell ref="C5:C15"/>
    <mergeCell ref="C17:C23"/>
    <mergeCell ref="D17:D23"/>
    <mergeCell ref="A19:A22"/>
    <mergeCell ref="B22:B23"/>
    <mergeCell ref="E22:E23"/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0866141732283472" right="0.70866141732283472" top="0.74803149606299213" bottom="0.64322916666666663" header="0.31496062992125984" footer="0.31496062992125984"/>
  <pageSetup paperSize="9" scale="80" orientation="landscape" horizontalDpi="300" verticalDpi="300" r:id="rId1"/>
  <rowBreaks count="4" manualBreakCount="4">
    <brk id="23" max="6" man="1"/>
    <brk id="36" max="6" man="1"/>
    <brk id="51" max="6" man="1"/>
    <brk id="63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abSelected="1" view="pageBreakPreview" topLeftCell="A64" zoomScaleNormal="100" zoomScaleSheetLayoutView="100" workbookViewId="0">
      <selection activeCell="B71" sqref="B71"/>
    </sheetView>
  </sheetViews>
  <sheetFormatPr defaultRowHeight="14.25" x14ac:dyDescent="0.2"/>
  <cols>
    <col min="1" max="1" width="4.875" style="1" customWidth="1"/>
    <col min="2" max="2" width="54.75" style="1" customWidth="1"/>
    <col min="3" max="3" width="20.75" style="1" customWidth="1"/>
    <col min="4" max="4" width="17.875" style="55" customWidth="1"/>
    <col min="5" max="5" width="15.75" style="55" customWidth="1"/>
    <col min="6" max="6" width="9.375" style="1" customWidth="1"/>
    <col min="7" max="7" width="15.875" style="1" customWidth="1"/>
    <col min="8" max="16384" width="9" style="1"/>
  </cols>
  <sheetData>
    <row r="1" spans="1:7" ht="23.25" customHeight="1" x14ac:dyDescent="0.2">
      <c r="A1" s="95" t="s">
        <v>75</v>
      </c>
      <c r="B1" s="95"/>
      <c r="C1" s="95"/>
      <c r="D1" s="95"/>
      <c r="E1" s="95"/>
      <c r="F1" s="95"/>
      <c r="G1" s="95"/>
    </row>
    <row r="2" spans="1:7" ht="23.25" customHeight="1" x14ac:dyDescent="0.2">
      <c r="A2" s="95" t="s">
        <v>82</v>
      </c>
      <c r="B2" s="95"/>
      <c r="C2" s="95"/>
      <c r="D2" s="95"/>
      <c r="E2" s="95"/>
      <c r="F2" s="95"/>
      <c r="G2" s="95"/>
    </row>
    <row r="3" spans="1:7" ht="23.1" customHeight="1" x14ac:dyDescent="0.2">
      <c r="A3" s="99" t="s">
        <v>0</v>
      </c>
      <c r="B3" s="99" t="s">
        <v>7</v>
      </c>
      <c r="C3" s="103" t="s">
        <v>2</v>
      </c>
      <c r="D3" s="101" t="s">
        <v>3</v>
      </c>
      <c r="E3" s="101" t="s">
        <v>4</v>
      </c>
      <c r="F3" s="98" t="s">
        <v>5</v>
      </c>
      <c r="G3" s="96" t="s">
        <v>6</v>
      </c>
    </row>
    <row r="4" spans="1:7" ht="23.1" customHeight="1" x14ac:dyDescent="0.2">
      <c r="A4" s="100"/>
      <c r="B4" s="100"/>
      <c r="C4" s="104"/>
      <c r="D4" s="102"/>
      <c r="E4" s="102"/>
      <c r="F4" s="98"/>
      <c r="G4" s="97"/>
    </row>
    <row r="5" spans="1:7" ht="23.1" customHeight="1" x14ac:dyDescent="0.3">
      <c r="A5" s="2">
        <v>1</v>
      </c>
      <c r="B5" s="3" t="s">
        <v>13</v>
      </c>
      <c r="C5" s="89" t="s">
        <v>34</v>
      </c>
      <c r="D5" s="4"/>
      <c r="E5" s="4"/>
      <c r="F5" s="5"/>
      <c r="G5" s="6"/>
    </row>
    <row r="6" spans="1:7" ht="23.1" customHeight="1" x14ac:dyDescent="0.3">
      <c r="A6" s="2"/>
      <c r="B6" s="7" t="s">
        <v>71</v>
      </c>
      <c r="C6" s="90"/>
      <c r="D6" s="4"/>
      <c r="E6" s="4"/>
      <c r="F6" s="5"/>
      <c r="G6" s="6"/>
    </row>
    <row r="7" spans="1:7" ht="19.899999999999999" customHeight="1" x14ac:dyDescent="0.3">
      <c r="A7" s="8"/>
      <c r="B7" s="9" t="s">
        <v>15</v>
      </c>
      <c r="C7" s="90"/>
      <c r="D7" s="10">
        <v>391200</v>
      </c>
      <c r="E7" s="10">
        <v>391200</v>
      </c>
      <c r="F7" s="11">
        <f t="shared" ref="F7:F8" si="0">E7*100/D7</f>
        <v>100</v>
      </c>
      <c r="G7" s="12" t="s">
        <v>33</v>
      </c>
    </row>
    <row r="8" spans="1:7" ht="19.899999999999999" customHeight="1" x14ac:dyDescent="0.3">
      <c r="A8" s="8"/>
      <c r="B8" s="9" t="s">
        <v>8</v>
      </c>
      <c r="C8" s="90"/>
      <c r="D8" s="10">
        <v>34800</v>
      </c>
      <c r="E8" s="10">
        <v>34800</v>
      </c>
      <c r="F8" s="11">
        <f t="shared" si="0"/>
        <v>100</v>
      </c>
      <c r="G8" s="12" t="s">
        <v>33</v>
      </c>
    </row>
    <row r="9" spans="1:7" ht="19.899999999999999" customHeight="1" x14ac:dyDescent="0.3">
      <c r="A9" s="8"/>
      <c r="B9" s="9" t="s">
        <v>9</v>
      </c>
      <c r="C9" s="90"/>
      <c r="D9" s="10">
        <v>7650</v>
      </c>
      <c r="E9" s="10">
        <v>7650</v>
      </c>
      <c r="F9" s="11">
        <f>E9*100/D9</f>
        <v>100</v>
      </c>
      <c r="G9" s="12" t="s">
        <v>33</v>
      </c>
    </row>
    <row r="10" spans="1:7" ht="19.899999999999999" customHeight="1" x14ac:dyDescent="0.3">
      <c r="A10" s="8"/>
      <c r="B10" s="9" t="s">
        <v>10</v>
      </c>
      <c r="C10" s="90"/>
      <c r="D10" s="10">
        <v>16900</v>
      </c>
      <c r="E10" s="10">
        <v>16900</v>
      </c>
      <c r="F10" s="11">
        <f t="shared" ref="F10:F16" si="1">E10*100/D10</f>
        <v>100</v>
      </c>
      <c r="G10" s="12" t="s">
        <v>33</v>
      </c>
    </row>
    <row r="11" spans="1:7" ht="19.899999999999999" customHeight="1" x14ac:dyDescent="0.3">
      <c r="A11" s="8"/>
      <c r="B11" s="13" t="s">
        <v>16</v>
      </c>
      <c r="C11" s="90"/>
      <c r="D11" s="10">
        <v>176250</v>
      </c>
      <c r="E11" s="10">
        <v>176250</v>
      </c>
      <c r="F11" s="11">
        <f t="shared" si="1"/>
        <v>100</v>
      </c>
      <c r="G11" s="12" t="s">
        <v>33</v>
      </c>
    </row>
    <row r="12" spans="1:7" ht="19.899999999999999" customHeight="1" x14ac:dyDescent="0.3">
      <c r="A12" s="8"/>
      <c r="B12" s="13" t="s">
        <v>17</v>
      </c>
      <c r="C12" s="90"/>
      <c r="D12" s="10">
        <v>305500</v>
      </c>
      <c r="E12" s="10">
        <v>305500</v>
      </c>
      <c r="F12" s="11">
        <f t="shared" si="1"/>
        <v>100</v>
      </c>
      <c r="G12" s="12" t="s">
        <v>33</v>
      </c>
    </row>
    <row r="13" spans="1:7" ht="19.899999999999999" customHeight="1" x14ac:dyDescent="0.3">
      <c r="A13" s="8"/>
      <c r="B13" s="13" t="s">
        <v>18</v>
      </c>
      <c r="C13" s="90"/>
      <c r="D13" s="10">
        <v>2950</v>
      </c>
      <c r="E13" s="10">
        <v>2950</v>
      </c>
      <c r="F13" s="11">
        <f t="shared" si="1"/>
        <v>100</v>
      </c>
      <c r="G13" s="12" t="s">
        <v>33</v>
      </c>
    </row>
    <row r="14" spans="1:7" ht="19.899999999999999" customHeight="1" x14ac:dyDescent="0.3">
      <c r="A14" s="8"/>
      <c r="B14" s="13" t="s">
        <v>19</v>
      </c>
      <c r="C14" s="90"/>
      <c r="D14" s="14">
        <v>2100</v>
      </c>
      <c r="E14" s="14">
        <v>2100</v>
      </c>
      <c r="F14" s="11">
        <f t="shared" si="1"/>
        <v>100</v>
      </c>
      <c r="G14" s="12" t="s">
        <v>33</v>
      </c>
    </row>
    <row r="15" spans="1:7" ht="19.899999999999999" customHeight="1" x14ac:dyDescent="0.3">
      <c r="A15" s="15"/>
      <c r="B15" s="9" t="s">
        <v>11</v>
      </c>
      <c r="C15" s="90"/>
      <c r="D15" s="14">
        <v>2850</v>
      </c>
      <c r="E15" s="14">
        <v>2850</v>
      </c>
      <c r="F15" s="11">
        <f t="shared" si="1"/>
        <v>100</v>
      </c>
      <c r="G15" s="12" t="s">
        <v>33</v>
      </c>
    </row>
    <row r="16" spans="1:7" ht="19.899999999999999" customHeight="1" x14ac:dyDescent="0.3">
      <c r="A16" s="8"/>
      <c r="B16" s="16" t="s">
        <v>12</v>
      </c>
      <c r="C16" s="17" t="s">
        <v>35</v>
      </c>
      <c r="D16" s="14">
        <v>92200</v>
      </c>
      <c r="E16" s="14">
        <v>92200</v>
      </c>
      <c r="F16" s="11">
        <f t="shared" si="1"/>
        <v>100</v>
      </c>
      <c r="G16" s="12" t="s">
        <v>33</v>
      </c>
    </row>
    <row r="17" spans="1:7" ht="19.899999999999999" customHeight="1" x14ac:dyDescent="0.3">
      <c r="A17" s="8"/>
      <c r="B17" s="16" t="s">
        <v>20</v>
      </c>
      <c r="C17" s="89" t="s">
        <v>36</v>
      </c>
      <c r="D17" s="83" t="s">
        <v>55</v>
      </c>
      <c r="E17" s="18">
        <v>0</v>
      </c>
      <c r="F17" s="19" t="s">
        <v>32</v>
      </c>
      <c r="G17" s="12" t="s">
        <v>33</v>
      </c>
    </row>
    <row r="18" spans="1:7" ht="19.899999999999999" customHeight="1" x14ac:dyDescent="0.3">
      <c r="A18" s="8"/>
      <c r="B18" s="16" t="s">
        <v>21</v>
      </c>
      <c r="C18" s="90"/>
      <c r="D18" s="84"/>
      <c r="E18" s="18">
        <v>0</v>
      </c>
      <c r="F18" s="19" t="s">
        <v>32</v>
      </c>
      <c r="G18" s="12" t="s">
        <v>33</v>
      </c>
    </row>
    <row r="19" spans="1:7" ht="16.899999999999999" customHeight="1" x14ac:dyDescent="0.3">
      <c r="A19" s="77"/>
      <c r="B19" s="16" t="s">
        <v>22</v>
      </c>
      <c r="C19" s="90"/>
      <c r="D19" s="84"/>
      <c r="E19" s="18">
        <v>0</v>
      </c>
      <c r="F19" s="19" t="s">
        <v>32</v>
      </c>
      <c r="G19" s="12" t="s">
        <v>33</v>
      </c>
    </row>
    <row r="20" spans="1:7" ht="16.899999999999999" customHeight="1" x14ac:dyDescent="0.3">
      <c r="A20" s="77"/>
      <c r="B20" s="16" t="s">
        <v>23</v>
      </c>
      <c r="C20" s="90"/>
      <c r="D20" s="84"/>
      <c r="E20" s="18">
        <v>0</v>
      </c>
      <c r="F20" s="19" t="s">
        <v>32</v>
      </c>
      <c r="G20" s="12" t="s">
        <v>33</v>
      </c>
    </row>
    <row r="21" spans="1:7" ht="16.899999999999999" customHeight="1" x14ac:dyDescent="0.3">
      <c r="A21" s="77"/>
      <c r="B21" s="16" t="s">
        <v>24</v>
      </c>
      <c r="C21" s="90"/>
      <c r="D21" s="84"/>
      <c r="E21" s="18">
        <v>0</v>
      </c>
      <c r="F21" s="19" t="s">
        <v>32</v>
      </c>
      <c r="G21" s="12" t="s">
        <v>33</v>
      </c>
    </row>
    <row r="22" spans="1:7" ht="16.899999999999999" customHeight="1" x14ac:dyDescent="0.2">
      <c r="A22" s="77"/>
      <c r="B22" s="78" t="s">
        <v>25</v>
      </c>
      <c r="C22" s="90"/>
      <c r="D22" s="84"/>
      <c r="E22" s="74">
        <v>0</v>
      </c>
      <c r="F22" s="107" t="s">
        <v>32</v>
      </c>
      <c r="G22" s="109" t="s">
        <v>33</v>
      </c>
    </row>
    <row r="23" spans="1:7" ht="16.899999999999999" customHeight="1" x14ac:dyDescent="0.2">
      <c r="A23" s="60"/>
      <c r="B23" s="79"/>
      <c r="C23" s="91"/>
      <c r="D23" s="85"/>
      <c r="E23" s="76"/>
      <c r="F23" s="108"/>
      <c r="G23" s="110"/>
    </row>
    <row r="24" spans="1:7" ht="16.899999999999999" customHeight="1" x14ac:dyDescent="0.3">
      <c r="A24" s="68">
        <v>2</v>
      </c>
      <c r="B24" s="20" t="s">
        <v>26</v>
      </c>
      <c r="C24" s="92" t="s">
        <v>43</v>
      </c>
      <c r="D24" s="86">
        <v>28700</v>
      </c>
      <c r="E24" s="74">
        <v>28700</v>
      </c>
      <c r="F24" s="74">
        <f>E24*100/D24</f>
        <v>100</v>
      </c>
      <c r="G24" s="74" t="s">
        <v>33</v>
      </c>
    </row>
    <row r="25" spans="1:7" ht="24.6" customHeight="1" x14ac:dyDescent="0.3">
      <c r="A25" s="69"/>
      <c r="B25" s="21" t="s">
        <v>27</v>
      </c>
      <c r="C25" s="93"/>
      <c r="D25" s="87"/>
      <c r="E25" s="75"/>
      <c r="F25" s="75"/>
      <c r="G25" s="75"/>
    </row>
    <row r="26" spans="1:7" ht="27.6" customHeight="1" x14ac:dyDescent="0.2">
      <c r="A26" s="70"/>
      <c r="B26" s="22"/>
      <c r="C26" s="94"/>
      <c r="D26" s="88"/>
      <c r="E26" s="76"/>
      <c r="F26" s="76"/>
      <c r="G26" s="76"/>
    </row>
    <row r="27" spans="1:7" ht="28.9" customHeight="1" x14ac:dyDescent="0.2">
      <c r="A27" s="68">
        <v>3</v>
      </c>
      <c r="B27" s="23" t="s">
        <v>30</v>
      </c>
      <c r="C27" s="71" t="s">
        <v>41</v>
      </c>
      <c r="D27" s="74">
        <v>4670</v>
      </c>
      <c r="E27" s="74">
        <v>2140</v>
      </c>
      <c r="F27" s="74">
        <f>E27*100/D27</f>
        <v>45.824411134903642</v>
      </c>
      <c r="G27" s="74" t="s">
        <v>33</v>
      </c>
    </row>
    <row r="28" spans="1:7" ht="64.150000000000006" customHeight="1" x14ac:dyDescent="0.2">
      <c r="A28" s="69"/>
      <c r="B28" s="24" t="s">
        <v>31</v>
      </c>
      <c r="C28" s="72"/>
      <c r="D28" s="75"/>
      <c r="E28" s="75"/>
      <c r="F28" s="75"/>
      <c r="G28" s="75"/>
    </row>
    <row r="29" spans="1:7" ht="25.15" customHeight="1" x14ac:dyDescent="0.2">
      <c r="A29" s="70"/>
      <c r="B29" s="25" t="s">
        <v>62</v>
      </c>
      <c r="C29" s="73"/>
      <c r="D29" s="76"/>
      <c r="E29" s="76"/>
      <c r="F29" s="76"/>
      <c r="G29" s="76"/>
    </row>
    <row r="30" spans="1:7" ht="25.15" customHeight="1" x14ac:dyDescent="0.2">
      <c r="A30" s="68">
        <v>4</v>
      </c>
      <c r="B30" s="23" t="s">
        <v>30</v>
      </c>
      <c r="C30" s="71" t="s">
        <v>41</v>
      </c>
      <c r="D30" s="74">
        <v>78000</v>
      </c>
      <c r="E30" s="74">
        <v>39900</v>
      </c>
      <c r="F30" s="74">
        <f>E30*100/D30</f>
        <v>51.153846153846153</v>
      </c>
      <c r="G30" s="74" t="s">
        <v>33</v>
      </c>
    </row>
    <row r="31" spans="1:7" ht="44.45" customHeight="1" x14ac:dyDescent="0.2">
      <c r="A31" s="69"/>
      <c r="B31" s="24" t="s">
        <v>44</v>
      </c>
      <c r="C31" s="72"/>
      <c r="D31" s="75"/>
      <c r="E31" s="75"/>
      <c r="F31" s="75"/>
      <c r="G31" s="75"/>
    </row>
    <row r="32" spans="1:7" ht="25.15" customHeight="1" x14ac:dyDescent="0.2">
      <c r="A32" s="70"/>
      <c r="B32" s="25" t="s">
        <v>63</v>
      </c>
      <c r="C32" s="73"/>
      <c r="D32" s="76"/>
      <c r="E32" s="76"/>
      <c r="F32" s="76"/>
      <c r="G32" s="76"/>
    </row>
    <row r="33" spans="1:7" ht="25.15" customHeight="1" x14ac:dyDescent="0.2">
      <c r="A33" s="80">
        <v>5</v>
      </c>
      <c r="B33" s="26" t="s">
        <v>28</v>
      </c>
      <c r="C33" s="71" t="s">
        <v>38</v>
      </c>
      <c r="D33" s="74">
        <v>10000</v>
      </c>
      <c r="E33" s="74">
        <v>5000</v>
      </c>
      <c r="F33" s="74">
        <f>E33*100/D33</f>
        <v>50</v>
      </c>
      <c r="G33" s="74" t="s">
        <v>33</v>
      </c>
    </row>
    <row r="34" spans="1:7" ht="25.15" customHeight="1" x14ac:dyDescent="0.2">
      <c r="A34" s="81"/>
      <c r="B34" s="58" t="s">
        <v>29</v>
      </c>
      <c r="C34" s="72"/>
      <c r="D34" s="75"/>
      <c r="E34" s="75"/>
      <c r="F34" s="75"/>
      <c r="G34" s="75"/>
    </row>
    <row r="35" spans="1:7" ht="48.6" customHeight="1" x14ac:dyDescent="0.2">
      <c r="A35" s="81"/>
      <c r="B35" s="57" t="s">
        <v>59</v>
      </c>
      <c r="C35" s="72"/>
      <c r="D35" s="76"/>
      <c r="E35" s="76"/>
      <c r="F35" s="76"/>
      <c r="G35" s="76"/>
    </row>
    <row r="36" spans="1:7" ht="48.6" customHeight="1" x14ac:dyDescent="0.2">
      <c r="A36" s="82"/>
      <c r="B36" s="62" t="s">
        <v>60</v>
      </c>
      <c r="C36" s="73"/>
      <c r="D36" s="64">
        <v>3800</v>
      </c>
      <c r="E36" s="64">
        <v>1900</v>
      </c>
      <c r="F36" s="64">
        <f>E36*100/D36</f>
        <v>50</v>
      </c>
      <c r="G36" s="64" t="s">
        <v>33</v>
      </c>
    </row>
    <row r="37" spans="1:7" ht="24" customHeight="1" x14ac:dyDescent="0.3">
      <c r="A37" s="68">
        <v>6</v>
      </c>
      <c r="B37" s="27" t="s">
        <v>13</v>
      </c>
      <c r="C37" s="71" t="s">
        <v>46</v>
      </c>
      <c r="D37" s="74">
        <v>16000</v>
      </c>
      <c r="E37" s="74">
        <v>8000</v>
      </c>
      <c r="F37" s="74">
        <f>E37*100/D37</f>
        <v>50</v>
      </c>
      <c r="G37" s="74" t="s">
        <v>33</v>
      </c>
    </row>
    <row r="38" spans="1:7" ht="24" customHeight="1" x14ac:dyDescent="0.3">
      <c r="A38" s="69"/>
      <c r="B38" s="21" t="s">
        <v>45</v>
      </c>
      <c r="C38" s="72"/>
      <c r="D38" s="75"/>
      <c r="E38" s="75"/>
      <c r="F38" s="75"/>
      <c r="G38" s="75"/>
    </row>
    <row r="39" spans="1:7" ht="67.900000000000006" customHeight="1" x14ac:dyDescent="0.2">
      <c r="A39" s="70"/>
      <c r="B39" s="24" t="s">
        <v>64</v>
      </c>
      <c r="C39" s="73"/>
      <c r="D39" s="76"/>
      <c r="E39" s="76"/>
      <c r="F39" s="76"/>
      <c r="G39" s="76"/>
    </row>
    <row r="40" spans="1:7" ht="24" customHeight="1" x14ac:dyDescent="0.3">
      <c r="A40" s="68">
        <v>7</v>
      </c>
      <c r="B40" s="27" t="s">
        <v>13</v>
      </c>
      <c r="C40" s="71" t="s">
        <v>46</v>
      </c>
      <c r="D40" s="74">
        <v>52200</v>
      </c>
      <c r="E40" s="74">
        <v>26100</v>
      </c>
      <c r="F40" s="74">
        <f>E40*100/D40</f>
        <v>50</v>
      </c>
      <c r="G40" s="74" t="s">
        <v>33</v>
      </c>
    </row>
    <row r="41" spans="1:7" ht="24" customHeight="1" x14ac:dyDescent="0.3">
      <c r="A41" s="69"/>
      <c r="B41" s="21" t="s">
        <v>45</v>
      </c>
      <c r="C41" s="72"/>
      <c r="D41" s="75"/>
      <c r="E41" s="75"/>
      <c r="F41" s="75"/>
      <c r="G41" s="75"/>
    </row>
    <row r="42" spans="1:7" ht="24" customHeight="1" x14ac:dyDescent="0.2">
      <c r="A42" s="70"/>
      <c r="B42" s="24" t="s">
        <v>65</v>
      </c>
      <c r="C42" s="73"/>
      <c r="D42" s="76"/>
      <c r="E42" s="76"/>
      <c r="F42" s="76"/>
      <c r="G42" s="76"/>
    </row>
    <row r="43" spans="1:7" ht="24" customHeight="1" x14ac:dyDescent="0.3">
      <c r="A43" s="68">
        <v>8</v>
      </c>
      <c r="B43" s="27" t="s">
        <v>13</v>
      </c>
      <c r="C43" s="71" t="s">
        <v>37</v>
      </c>
      <c r="D43" s="74">
        <v>4434</v>
      </c>
      <c r="E43" s="74">
        <v>2217</v>
      </c>
      <c r="F43" s="74">
        <f>E43*100/D43</f>
        <v>50</v>
      </c>
      <c r="G43" s="74" t="s">
        <v>33</v>
      </c>
    </row>
    <row r="44" spans="1:7" ht="24" customHeight="1" x14ac:dyDescent="0.3">
      <c r="A44" s="69"/>
      <c r="B44" s="28" t="s">
        <v>14</v>
      </c>
      <c r="C44" s="72"/>
      <c r="D44" s="75"/>
      <c r="E44" s="75"/>
      <c r="F44" s="75"/>
      <c r="G44" s="75"/>
    </row>
    <row r="45" spans="1:7" ht="42.6" customHeight="1" x14ac:dyDescent="0.2">
      <c r="A45" s="70"/>
      <c r="B45" s="24" t="s">
        <v>66</v>
      </c>
      <c r="C45" s="73"/>
      <c r="D45" s="76"/>
      <c r="E45" s="76"/>
      <c r="F45" s="76"/>
      <c r="G45" s="76"/>
    </row>
    <row r="46" spans="1:7" ht="24" customHeight="1" x14ac:dyDescent="0.3">
      <c r="A46" s="68">
        <v>9</v>
      </c>
      <c r="B46" s="27" t="s">
        <v>13</v>
      </c>
      <c r="C46" s="71" t="s">
        <v>39</v>
      </c>
      <c r="D46" s="74">
        <v>16800</v>
      </c>
      <c r="E46" s="74">
        <v>16800</v>
      </c>
      <c r="F46" s="74">
        <f>E46*100/D46</f>
        <v>100</v>
      </c>
      <c r="G46" s="74" t="s">
        <v>33</v>
      </c>
    </row>
    <row r="47" spans="1:7" ht="24" customHeight="1" x14ac:dyDescent="0.3">
      <c r="A47" s="69"/>
      <c r="B47" s="28" t="s">
        <v>14</v>
      </c>
      <c r="C47" s="72"/>
      <c r="D47" s="75"/>
      <c r="E47" s="75"/>
      <c r="F47" s="75"/>
      <c r="G47" s="75"/>
    </row>
    <row r="48" spans="1:7" ht="42.6" customHeight="1" x14ac:dyDescent="0.2">
      <c r="A48" s="70"/>
      <c r="B48" s="24" t="s">
        <v>47</v>
      </c>
      <c r="C48" s="73"/>
      <c r="D48" s="76"/>
      <c r="E48" s="76"/>
      <c r="F48" s="76"/>
      <c r="G48" s="76"/>
    </row>
    <row r="49" spans="1:7" ht="24" customHeight="1" x14ac:dyDescent="0.3">
      <c r="A49" s="68">
        <v>10</v>
      </c>
      <c r="B49" s="27" t="s">
        <v>13</v>
      </c>
      <c r="C49" s="71" t="s">
        <v>40</v>
      </c>
      <c r="D49" s="74">
        <v>120000</v>
      </c>
      <c r="E49" s="74">
        <v>60000</v>
      </c>
      <c r="F49" s="74">
        <f>E49*100/D49</f>
        <v>50</v>
      </c>
      <c r="G49" s="74" t="s">
        <v>33</v>
      </c>
    </row>
    <row r="50" spans="1:7" ht="24" customHeight="1" x14ac:dyDescent="0.2">
      <c r="A50" s="69"/>
      <c r="B50" s="29" t="s">
        <v>14</v>
      </c>
      <c r="C50" s="72"/>
      <c r="D50" s="75"/>
      <c r="E50" s="75"/>
      <c r="F50" s="75"/>
      <c r="G50" s="75"/>
    </row>
    <row r="51" spans="1:7" ht="42.6" customHeight="1" x14ac:dyDescent="0.2">
      <c r="A51" s="70"/>
      <c r="B51" s="30" t="s">
        <v>73</v>
      </c>
      <c r="C51" s="73"/>
      <c r="D51" s="76"/>
      <c r="E51" s="76"/>
      <c r="F51" s="76"/>
      <c r="G51" s="76"/>
    </row>
    <row r="52" spans="1:7" ht="24" customHeight="1" x14ac:dyDescent="0.3">
      <c r="A52" s="68">
        <v>11</v>
      </c>
      <c r="B52" s="27" t="s">
        <v>13</v>
      </c>
      <c r="C52" s="71" t="s">
        <v>48</v>
      </c>
      <c r="D52" s="74">
        <v>10000</v>
      </c>
      <c r="E52" s="74">
        <v>6000</v>
      </c>
      <c r="F52" s="74">
        <f>E52*100/D52</f>
        <v>60</v>
      </c>
      <c r="G52" s="74" t="s">
        <v>33</v>
      </c>
    </row>
    <row r="53" spans="1:7" ht="24" customHeight="1" x14ac:dyDescent="0.2">
      <c r="A53" s="69"/>
      <c r="B53" s="29" t="s">
        <v>14</v>
      </c>
      <c r="C53" s="72"/>
      <c r="D53" s="75"/>
      <c r="E53" s="75"/>
      <c r="F53" s="75"/>
      <c r="G53" s="75"/>
    </row>
    <row r="54" spans="1:7" ht="42.6" customHeight="1" x14ac:dyDescent="0.2">
      <c r="A54" s="70"/>
      <c r="B54" s="31" t="s">
        <v>67</v>
      </c>
      <c r="C54" s="73"/>
      <c r="D54" s="76"/>
      <c r="E54" s="76"/>
      <c r="F54" s="76"/>
      <c r="G54" s="76"/>
    </row>
    <row r="55" spans="1:7" ht="24" customHeight="1" x14ac:dyDescent="0.3">
      <c r="A55" s="68">
        <v>12</v>
      </c>
      <c r="B55" s="27" t="s">
        <v>13</v>
      </c>
      <c r="C55" s="71" t="s">
        <v>49</v>
      </c>
      <c r="D55" s="74">
        <v>16800</v>
      </c>
      <c r="E55" s="74">
        <v>16800</v>
      </c>
      <c r="F55" s="74">
        <f>E55*100/D55</f>
        <v>100</v>
      </c>
      <c r="G55" s="74" t="s">
        <v>33</v>
      </c>
    </row>
    <row r="56" spans="1:7" ht="24" customHeight="1" x14ac:dyDescent="0.3">
      <c r="A56" s="69"/>
      <c r="B56" s="28" t="s">
        <v>14</v>
      </c>
      <c r="C56" s="72"/>
      <c r="D56" s="75"/>
      <c r="E56" s="75"/>
      <c r="F56" s="75"/>
      <c r="G56" s="75"/>
    </row>
    <row r="57" spans="1:7" ht="42.6" customHeight="1" x14ac:dyDescent="0.2">
      <c r="A57" s="70"/>
      <c r="B57" s="24" t="s">
        <v>72</v>
      </c>
      <c r="C57" s="73"/>
      <c r="D57" s="76"/>
      <c r="E57" s="76"/>
      <c r="F57" s="76"/>
      <c r="G57" s="76"/>
    </row>
    <row r="58" spans="1:7" ht="24" customHeight="1" x14ac:dyDescent="0.2">
      <c r="A58" s="68">
        <v>13</v>
      </c>
      <c r="B58" s="32" t="s">
        <v>28</v>
      </c>
      <c r="C58" s="71" t="s">
        <v>38</v>
      </c>
      <c r="D58" s="74">
        <v>20000</v>
      </c>
      <c r="E58" s="74">
        <v>10000</v>
      </c>
      <c r="F58" s="74">
        <f>E58*100/D58</f>
        <v>50</v>
      </c>
      <c r="G58" s="74" t="s">
        <v>33</v>
      </c>
    </row>
    <row r="59" spans="1:7" ht="24" customHeight="1" x14ac:dyDescent="0.2">
      <c r="A59" s="69"/>
      <c r="B59" s="24" t="s">
        <v>50</v>
      </c>
      <c r="C59" s="72"/>
      <c r="D59" s="75"/>
      <c r="E59" s="75"/>
      <c r="F59" s="75"/>
      <c r="G59" s="75"/>
    </row>
    <row r="60" spans="1:7" ht="66" customHeight="1" x14ac:dyDescent="0.2">
      <c r="A60" s="70"/>
      <c r="B60" s="24" t="s">
        <v>68</v>
      </c>
      <c r="C60" s="73"/>
      <c r="D60" s="76"/>
      <c r="E60" s="76"/>
      <c r="F60" s="76"/>
      <c r="G60" s="76"/>
    </row>
    <row r="61" spans="1:7" ht="24" customHeight="1" x14ac:dyDescent="0.2">
      <c r="A61" s="68">
        <v>14</v>
      </c>
      <c r="B61" s="26" t="s">
        <v>51</v>
      </c>
      <c r="C61" s="71" t="s">
        <v>53</v>
      </c>
      <c r="D61" s="74">
        <v>7400</v>
      </c>
      <c r="E61" s="74">
        <v>0</v>
      </c>
      <c r="F61" s="74">
        <f>E61*100/D61</f>
        <v>0</v>
      </c>
      <c r="G61" s="74" t="s">
        <v>33</v>
      </c>
    </row>
    <row r="62" spans="1:7" ht="24" customHeight="1" x14ac:dyDescent="0.2">
      <c r="A62" s="69"/>
      <c r="B62" s="56" t="s">
        <v>52</v>
      </c>
      <c r="C62" s="72"/>
      <c r="D62" s="75"/>
      <c r="E62" s="75"/>
      <c r="F62" s="75"/>
      <c r="G62" s="75"/>
    </row>
    <row r="63" spans="1:7" ht="30.6" customHeight="1" x14ac:dyDescent="0.2">
      <c r="A63" s="70"/>
      <c r="B63" s="57" t="s">
        <v>69</v>
      </c>
      <c r="C63" s="73"/>
      <c r="D63" s="76"/>
      <c r="E63" s="76"/>
      <c r="F63" s="76"/>
      <c r="G63" s="76"/>
    </row>
    <row r="64" spans="1:7" ht="24" customHeight="1" x14ac:dyDescent="0.2">
      <c r="A64" s="68">
        <v>15</v>
      </c>
      <c r="B64" s="33" t="s">
        <v>30</v>
      </c>
      <c r="C64" s="71" t="s">
        <v>41</v>
      </c>
      <c r="D64" s="74">
        <v>37000</v>
      </c>
      <c r="E64" s="74">
        <v>0</v>
      </c>
      <c r="F64" s="74">
        <f>E64*100/D64</f>
        <v>0</v>
      </c>
      <c r="G64" s="74" t="s">
        <v>33</v>
      </c>
    </row>
    <row r="65" spans="1:7" ht="43.9" customHeight="1" x14ac:dyDescent="0.2">
      <c r="A65" s="69"/>
      <c r="B65" s="34" t="s">
        <v>54</v>
      </c>
      <c r="C65" s="72"/>
      <c r="D65" s="75"/>
      <c r="E65" s="75"/>
      <c r="F65" s="75"/>
      <c r="G65" s="75"/>
    </row>
    <row r="66" spans="1:7" ht="68.45" customHeight="1" x14ac:dyDescent="0.2">
      <c r="A66" s="69"/>
      <c r="B66" s="24" t="s">
        <v>70</v>
      </c>
      <c r="C66" s="72"/>
      <c r="D66" s="75"/>
      <c r="E66" s="75"/>
      <c r="F66" s="75"/>
      <c r="G66" s="75"/>
    </row>
    <row r="67" spans="1:7" ht="105" customHeight="1" x14ac:dyDescent="0.2">
      <c r="A67" s="61">
        <v>16</v>
      </c>
      <c r="B67" s="62" t="s">
        <v>74</v>
      </c>
      <c r="C67" s="63" t="s">
        <v>61</v>
      </c>
      <c r="D67" s="64">
        <v>30400</v>
      </c>
      <c r="E67" s="64">
        <v>0</v>
      </c>
      <c r="F67" s="64">
        <v>0</v>
      </c>
      <c r="G67" s="64" t="s">
        <v>33</v>
      </c>
    </row>
    <row r="68" spans="1:7" ht="19.899999999999999" customHeight="1" x14ac:dyDescent="0.3">
      <c r="A68" s="35"/>
      <c r="B68" s="105" t="s">
        <v>1</v>
      </c>
      <c r="C68" s="106"/>
      <c r="D68" s="36">
        <f>+D7+D8+D9+D10+D11+D12+D13+D14+D15+D16+D24+D27+D30+D33+D37+D40+D43+D46+D49+D52+D55+D58+D61+D64</f>
        <v>1454404</v>
      </c>
      <c r="E68" s="36">
        <f>SUM(E7:E66)</f>
        <v>1255957</v>
      </c>
      <c r="F68" s="37">
        <f>E68*100/D68</f>
        <v>86.355441816716677</v>
      </c>
      <c r="G68" s="35" t="s">
        <v>33</v>
      </c>
    </row>
    <row r="69" spans="1:7" ht="19.899999999999999" customHeight="1" x14ac:dyDescent="0.3">
      <c r="A69" s="38"/>
      <c r="B69" s="39"/>
      <c r="C69" s="39"/>
      <c r="D69" s="40"/>
      <c r="E69" s="40"/>
      <c r="F69" s="41"/>
      <c r="G69" s="42"/>
    </row>
    <row r="70" spans="1:7" ht="19.899999999999999" customHeight="1" x14ac:dyDescent="0.3">
      <c r="A70" s="43"/>
      <c r="B70" s="44"/>
      <c r="C70" s="45" t="s">
        <v>42</v>
      </c>
      <c r="D70" s="46"/>
      <c r="E70" s="46"/>
      <c r="F70" s="47"/>
      <c r="G70" s="48"/>
    </row>
    <row r="71" spans="1:7" ht="19.899999999999999" customHeight="1" x14ac:dyDescent="0.3">
      <c r="A71" s="43"/>
      <c r="B71" s="59" t="s">
        <v>83</v>
      </c>
      <c r="D71" s="1"/>
      <c r="E71" s="50"/>
      <c r="F71" s="48"/>
      <c r="G71" s="48"/>
    </row>
    <row r="72" spans="1:7" ht="10.5" customHeight="1" x14ac:dyDescent="0.3">
      <c r="A72" s="43"/>
      <c r="B72" s="51"/>
      <c r="C72" s="52"/>
      <c r="D72" s="53"/>
      <c r="E72" s="50"/>
      <c r="F72" s="48"/>
      <c r="G72" s="48"/>
    </row>
    <row r="73" spans="1:7" ht="20.25" customHeight="1" x14ac:dyDescent="0.3">
      <c r="A73" s="43"/>
      <c r="C73" s="54" t="s">
        <v>84</v>
      </c>
      <c r="D73" s="53"/>
      <c r="E73" s="50"/>
      <c r="F73" s="48"/>
      <c r="G73" s="48"/>
    </row>
    <row r="74" spans="1:7" ht="22.5" customHeight="1" x14ac:dyDescent="0.3">
      <c r="A74" s="43"/>
      <c r="B74" s="49"/>
      <c r="C74" s="54" t="s">
        <v>85</v>
      </c>
      <c r="D74" s="53"/>
      <c r="E74" s="50"/>
      <c r="F74" s="48"/>
      <c r="G74" s="48"/>
    </row>
    <row r="75" spans="1:7" ht="20.25" x14ac:dyDescent="0.3">
      <c r="B75" s="51"/>
      <c r="C75" s="54"/>
      <c r="D75" s="53"/>
    </row>
    <row r="76" spans="1:7" ht="20.25" x14ac:dyDescent="0.3">
      <c r="B76" s="49"/>
      <c r="C76" s="54"/>
      <c r="D76" s="53"/>
    </row>
    <row r="79" spans="1:7" ht="14.25" customHeight="1" x14ac:dyDescent="0.2"/>
    <row r="80" spans="1:7" ht="14.25" customHeight="1" x14ac:dyDescent="0.2"/>
    <row r="81" ht="14.25" customHeight="1" x14ac:dyDescent="0.2"/>
  </sheetData>
  <mergeCells count="102">
    <mergeCell ref="A64:A66"/>
    <mergeCell ref="C64:C66"/>
    <mergeCell ref="D64:D66"/>
    <mergeCell ref="E64:E66"/>
    <mergeCell ref="F64:F66"/>
    <mergeCell ref="G64:G66"/>
    <mergeCell ref="A49:A51"/>
    <mergeCell ref="A52:A54"/>
    <mergeCell ref="E22:E23"/>
    <mergeCell ref="F22:F23"/>
    <mergeCell ref="G22:G23"/>
    <mergeCell ref="A58:A60"/>
    <mergeCell ref="C58:C60"/>
    <mergeCell ref="A61:A63"/>
    <mergeCell ref="C61:C63"/>
    <mergeCell ref="D61:D63"/>
    <mergeCell ref="E61:E63"/>
    <mergeCell ref="F61:F63"/>
    <mergeCell ref="G61:G63"/>
    <mergeCell ref="A55:A57"/>
    <mergeCell ref="C55:C57"/>
    <mergeCell ref="D55:D57"/>
    <mergeCell ref="E55:E57"/>
    <mergeCell ref="F55:F57"/>
    <mergeCell ref="G30:G32"/>
    <mergeCell ref="E46:E48"/>
    <mergeCell ref="F46:F48"/>
    <mergeCell ref="G46:G48"/>
    <mergeCell ref="E33:E35"/>
    <mergeCell ref="F33:F35"/>
    <mergeCell ref="G33:G35"/>
    <mergeCell ref="D40:D42"/>
    <mergeCell ref="E40:E42"/>
    <mergeCell ref="F40:F42"/>
    <mergeCell ref="G40:G42"/>
    <mergeCell ref="D37:D39"/>
    <mergeCell ref="D46:D48"/>
    <mergeCell ref="G43:G45"/>
    <mergeCell ref="D43:D45"/>
    <mergeCell ref="E37:E39"/>
    <mergeCell ref="F37:F39"/>
    <mergeCell ref="G37:G39"/>
    <mergeCell ref="E43:E45"/>
    <mergeCell ref="F43:F45"/>
    <mergeCell ref="B68:C68"/>
    <mergeCell ref="C49:C51"/>
    <mergeCell ref="D49:D51"/>
    <mergeCell ref="E49:E51"/>
    <mergeCell ref="F49:F51"/>
    <mergeCell ref="G49:G51"/>
    <mergeCell ref="C52:C54"/>
    <mergeCell ref="D52:D54"/>
    <mergeCell ref="E52:E54"/>
    <mergeCell ref="F52:F54"/>
    <mergeCell ref="G52:G54"/>
    <mergeCell ref="D58:D60"/>
    <mergeCell ref="E58:E60"/>
    <mergeCell ref="F58:F60"/>
    <mergeCell ref="G58:G60"/>
    <mergeCell ref="G55:G57"/>
    <mergeCell ref="G24:G26"/>
    <mergeCell ref="D27:D29"/>
    <mergeCell ref="E27:E29"/>
    <mergeCell ref="C5:C15"/>
    <mergeCell ref="C17:C23"/>
    <mergeCell ref="C24:C26"/>
    <mergeCell ref="A1:G1"/>
    <mergeCell ref="A2:G2"/>
    <mergeCell ref="G3:G4"/>
    <mergeCell ref="F3:F4"/>
    <mergeCell ref="A3:A4"/>
    <mergeCell ref="B3:B4"/>
    <mergeCell ref="E3:E4"/>
    <mergeCell ref="D3:D4"/>
    <mergeCell ref="C3:C4"/>
    <mergeCell ref="F27:F29"/>
    <mergeCell ref="G27:G29"/>
    <mergeCell ref="F24:F26"/>
    <mergeCell ref="A37:A39"/>
    <mergeCell ref="C46:C48"/>
    <mergeCell ref="A43:A45"/>
    <mergeCell ref="D30:D32"/>
    <mergeCell ref="E30:E32"/>
    <mergeCell ref="F30:F32"/>
    <mergeCell ref="A19:A22"/>
    <mergeCell ref="B22:B23"/>
    <mergeCell ref="D33:D35"/>
    <mergeCell ref="A33:A36"/>
    <mergeCell ref="C33:C36"/>
    <mergeCell ref="A24:A26"/>
    <mergeCell ref="A27:A29"/>
    <mergeCell ref="C27:C29"/>
    <mergeCell ref="C30:C32"/>
    <mergeCell ref="A30:A32"/>
    <mergeCell ref="A40:A42"/>
    <mergeCell ref="A46:A48"/>
    <mergeCell ref="C43:C45"/>
    <mergeCell ref="C40:C42"/>
    <mergeCell ref="C37:C39"/>
    <mergeCell ref="D17:D23"/>
    <mergeCell ref="D24:D26"/>
    <mergeCell ref="E24:E26"/>
  </mergeCells>
  <pageMargins left="0.70866141732283472" right="0.70866141732283472" top="0.74803149606299213" bottom="0.64322916666666663" header="0.31496062992125984" footer="0.31496062992125984"/>
  <pageSetup paperSize="9" scale="80" orientation="landscape" horizontalDpi="300" verticalDpi="300" r:id="rId1"/>
  <rowBreaks count="4" manualBreakCount="4">
    <brk id="23" max="6" man="1"/>
    <brk id="36" max="6" man="1"/>
    <brk id="51" max="6" man="1"/>
    <brk id="6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ไตรมาส 1</vt:lpstr>
      <vt:lpstr>ไตรมาส 2</vt:lpstr>
      <vt:lpstr>'ไตรมาส 1'!Print_Area</vt:lpstr>
      <vt:lpstr>'ไตรมาส 2'!Print_Area</vt:lpstr>
      <vt:lpstr>'ไตรมาส 1'!Print_Titles</vt:lpstr>
      <vt:lpstr>'ไตรมาส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กฏชกร แสงสวัสัดิ์</cp:lastModifiedBy>
  <cp:lastPrinted>2026-07-20T08:56:26Z</cp:lastPrinted>
  <dcterms:created xsi:type="dcterms:W3CDTF">2024-01-10T07:59:11Z</dcterms:created>
  <dcterms:modified xsi:type="dcterms:W3CDTF">2026-07-20T08:57:37Z</dcterms:modified>
</cp:coreProperties>
</file>