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ownloads\จัดทำ o12 (กำลังทำ)\o 12 ทำ\"/>
    </mc:Choice>
  </mc:AlternateContent>
  <xr:revisionPtr revIDLastSave="0" documentId="13_ncr:1_{BD131265-39DB-434D-8B51-B4359724CFF8}" xr6:coauthVersionLast="45" xr6:coauthVersionMax="45" xr10:uidLastSave="{00000000-0000-0000-0000-000000000000}"/>
  <bookViews>
    <workbookView xWindow="-120" yWindow="-120" windowWidth="29040" windowHeight="15840" xr2:uid="{43D53DAF-12DF-47AC-A1BF-E388AF81566A}"/>
  </bookViews>
  <sheets>
    <sheet name="รายงานผลการใช้จ่ายงบประมาณ2567" sheetId="4" r:id="rId1"/>
  </sheets>
  <definedNames>
    <definedName name="_xlnm.Print_Area" localSheetId="0">รายงานผลการใช้จ่ายงบประมาณ2567!$A$1:$G$166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1" i="4" l="1"/>
  <c r="F121" i="4"/>
  <c r="D161" i="4"/>
  <c r="E133" i="4"/>
  <c r="F157" i="4"/>
  <c r="F161" i="4" l="1"/>
  <c r="D133" i="4"/>
  <c r="F133" i="4" s="1"/>
  <c r="F129" i="4"/>
  <c r="E104" i="4" l="1"/>
  <c r="F100" i="4"/>
  <c r="D104" i="4"/>
  <c r="E74" i="4"/>
  <c r="D74" i="4"/>
  <c r="E45" i="4"/>
  <c r="D45" i="4"/>
  <c r="E17" i="4"/>
  <c r="D17" i="4"/>
  <c r="F74" i="4" l="1"/>
  <c r="F45" i="4"/>
  <c r="F104" i="4"/>
  <c r="F73" i="4"/>
  <c r="F15" i="4"/>
  <c r="F17" i="4"/>
  <c r="F10" i="4" l="1"/>
  <c r="F156" i="4" l="1"/>
  <c r="F154" i="4"/>
  <c r="F153" i="4"/>
  <c r="F152" i="4"/>
  <c r="F151" i="4"/>
  <c r="F150" i="4"/>
  <c r="F149" i="4"/>
  <c r="F148" i="4"/>
  <c r="F147" i="4"/>
  <c r="F146" i="4"/>
  <c r="F128" i="4"/>
  <c r="F127" i="4"/>
  <c r="F126" i="4"/>
  <c r="F125" i="4"/>
  <c r="F124" i="4"/>
  <c r="F123" i="4"/>
  <c r="F122" i="4"/>
  <c r="F120" i="4"/>
  <c r="F119" i="4"/>
  <c r="F118" i="4"/>
  <c r="F99" i="4"/>
  <c r="F98" i="4"/>
  <c r="F97" i="4"/>
  <c r="F96" i="4"/>
  <c r="F95" i="4"/>
  <c r="F94" i="4"/>
  <c r="F93" i="4"/>
  <c r="F92" i="4"/>
  <c r="F91" i="4"/>
  <c r="F90" i="4"/>
  <c r="F72" i="4"/>
  <c r="F71" i="4"/>
  <c r="F70" i="4"/>
  <c r="F69" i="4"/>
  <c r="F68" i="4"/>
  <c r="F67" i="4"/>
  <c r="F66" i="4"/>
  <c r="F65" i="4"/>
  <c r="F64" i="4"/>
  <c r="F63" i="4"/>
  <c r="F62" i="4"/>
  <c r="F44" i="4"/>
  <c r="F43" i="4"/>
  <c r="F42" i="4"/>
  <c r="F41" i="4"/>
  <c r="F40" i="4"/>
  <c r="F39" i="4"/>
  <c r="F38" i="4"/>
  <c r="F37" i="4"/>
  <c r="F36" i="4"/>
  <c r="F35" i="4"/>
  <c r="F34" i="4"/>
  <c r="F155" i="4" l="1"/>
  <c r="F7" i="4" l="1"/>
  <c r="F8" i="4"/>
  <c r="F9" i="4"/>
  <c r="F11" i="4"/>
  <c r="F12" i="4"/>
  <c r="F13" i="4"/>
  <c r="F14" i="4"/>
  <c r="F16" i="4"/>
  <c r="F6" i="4"/>
  <c r="F89" i="4"/>
</calcChain>
</file>

<file path=xl/sharedStrings.xml><?xml version="1.0" encoding="utf-8"?>
<sst xmlns="http://schemas.openxmlformats.org/spreadsheetml/2006/main" count="191" uniqueCount="38">
  <si>
    <t>ที่</t>
  </si>
  <si>
    <t>ชื่อโครงการ/กิจกรรม</t>
  </si>
  <si>
    <t>ข้อมูล ณ วันที่ 31 ตุลาคม 2566</t>
  </si>
  <si>
    <t>รวม</t>
  </si>
  <si>
    <t xml:space="preserve">ค่าสาธารณูปโภค </t>
  </si>
  <si>
    <t>ค่าน้ำมันเชื้อเพลิงรถจักรยานยนต์ (สนาม)</t>
  </si>
  <si>
    <t>ค่าวัสดุสำนักงาน</t>
  </si>
  <si>
    <t>ค่าวัสดุจราจร</t>
  </si>
  <si>
    <t>ค่าวัสดุ ค่าอาหารผู้ต้องหา</t>
  </si>
  <si>
    <t>ค่าจ้างเหมาบริการ ทำความสะอาด</t>
  </si>
  <si>
    <t xml:space="preserve">ค่าน้ำมันเชื้อเพลิง รถยนต์ (สนาม) </t>
  </si>
  <si>
    <t>ค่าซ่อมแซมพาหนะ</t>
  </si>
  <si>
    <t>ค่าเบี้ยเลี้ยง ค่าที่พัก พาหนะ</t>
  </si>
  <si>
    <t>ค่าตอบแทนนอกเวลาราชการ</t>
  </si>
  <si>
    <t>ผลการดำเนินการ</t>
  </si>
  <si>
    <t>ผลการเบิกจ่าย</t>
  </si>
  <si>
    <t>คิดเป็นร้อยละ</t>
  </si>
  <si>
    <t>ปัญหา/อุปสรรคแนวทางการแก้ไข</t>
  </si>
  <si>
    <t>เป็นไปตามวัตถุประสงค์และเป้าหมาย</t>
  </si>
  <si>
    <t>โครงการบังคับใช้กฎหมาย อำนวยความยุติธรรม และบริการประชาชนกิจกรรมการบังคับใช้กฎหมายและบริการประชาชน</t>
  </si>
  <si>
    <t xml:space="preserve">โครงการปฏิรูประบบงานตำรวจ กิจกรรมการกฎิรูประบบงานสอบสวนและการบังใช้กฎหมาย </t>
  </si>
  <si>
    <t>แผนการใช้จ่ายงบประมาณ สถานีตำรวจนครบาลสุวินทวงศ์</t>
  </si>
  <si>
    <t>งบประมาณที่ได้รับ</t>
  </si>
  <si>
    <t>ข้อมูล ณ วันที่ 30 พฤศจิกายน 2566</t>
  </si>
  <si>
    <t>ข้อมูล ณ วันที่ 31 ธันวาคม 2566</t>
  </si>
  <si>
    <t>ข้อมูล ณ วันที่ 31 มกราคม 2567</t>
  </si>
  <si>
    <t>ข้อมูล ณ วันที่ 29 กุมภาพันธ์ 2567</t>
  </si>
  <si>
    <t>ข้อมูล ณ วันที่ 31 มีนาคม 2567</t>
  </si>
  <si>
    <t>ประจำปีงบประมาณ พ.ศ.2567 ไตรมาสที่ 1 - 2</t>
  </si>
  <si>
    <t xml:space="preserve">โครงการปฏิรูประบบงานตำรวจ กิจกรรมการกฎิรูประบบงานสอบสวนและการบังคับใช้กฎหมาย </t>
  </si>
  <si>
    <t>พ.ต.อ.</t>
  </si>
  <si>
    <t xml:space="preserve"> ( พีรรัฐ  โยมา ) </t>
  </si>
  <si>
    <t xml:space="preserve">   ตรวจแล้วถูกต้อง</t>
  </si>
  <si>
    <t>โครงการสร้างเครือข่ายการมีส่วนร่วมของประชาชนในการป้องกันอาชญากรรมระดับตำบล</t>
  </si>
  <si>
    <t>โครงการรณรงค์ป้องกันและแก้ไขปัญหา อุบัติเหตุทางถนนช่วงเทศกาลสำคัญ</t>
  </si>
  <si>
    <t>เทศกาลปีใหม่</t>
  </si>
  <si>
    <t>โครงการปราบปรามการค้ายาเสพติด/การสกัดกั้น ปราบปรามการผลิต</t>
  </si>
  <si>
    <t xml:space="preserve"> ผกก.สน.สุวินทวงศ์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</si>
</sst>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&quot; &quot;#,##0.00&quot; &quot;;&quot;-&quot;#,##0.00&quot; &quot;;&quot; -&quot;#&quot; &quot;;&quot; &quot;@&quot; &quot;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rgb="FF000000"/>
      <name val="Cordia New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Border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2" fillId="0" borderId="4" xfId="0" applyFont="1" applyBorder="1"/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87" fontId="7" fillId="0" borderId="1" xfId="2" applyFont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0" fontId="7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4" xfId="0" applyFont="1" applyBorder="1" applyAlignment="1">
      <alignment horizontal="left" wrapText="1"/>
    </xf>
    <xf numFmtId="43" fontId="7" fillId="0" borderId="6" xfId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center" vertical="top" wrapText="1"/>
    </xf>
    <xf numFmtId="187" fontId="2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2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3">
    <cellStyle name="Excel_BuiltIn_Comma" xfId="2" xr:uid="{2BDDEF04-EFBF-4A7E-BECA-2D5062ADF82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18</xdr:row>
      <xdr:rowOff>272144</xdr:rowOff>
    </xdr:from>
    <xdr:to>
      <xdr:col>3</xdr:col>
      <xdr:colOff>1375681</xdr:colOff>
      <xdr:row>20</xdr:row>
      <xdr:rowOff>12652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6550DF1D-FFD9-4C27-82DF-635172A8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429" y="7170965"/>
          <a:ext cx="763359" cy="448080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544285</xdr:colOff>
      <xdr:row>46</xdr:row>
      <xdr:rowOff>299357</xdr:rowOff>
    </xdr:from>
    <xdr:to>
      <xdr:col>3</xdr:col>
      <xdr:colOff>1307644</xdr:colOff>
      <xdr:row>48</xdr:row>
      <xdr:rowOff>39866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CE30FA05-7FF0-4111-B413-792D8CAC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6392" y="17634857"/>
          <a:ext cx="763359" cy="44808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74</xdr:row>
      <xdr:rowOff>326572</xdr:rowOff>
    </xdr:from>
    <xdr:to>
      <xdr:col>3</xdr:col>
      <xdr:colOff>1334859</xdr:colOff>
      <xdr:row>76</xdr:row>
      <xdr:rowOff>67080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A9E597B0-9055-4EEE-A1F6-62C465416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607" y="28370893"/>
          <a:ext cx="763359" cy="448080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544285</xdr:colOff>
      <xdr:row>105</xdr:row>
      <xdr:rowOff>326571</xdr:rowOff>
    </xdr:from>
    <xdr:to>
      <xdr:col>3</xdr:col>
      <xdr:colOff>1307644</xdr:colOff>
      <xdr:row>107</xdr:row>
      <xdr:rowOff>67080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D0FD8B8F-930C-4EB8-8073-55BC1BE1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6392" y="39351857"/>
          <a:ext cx="763359" cy="44808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134</xdr:row>
      <xdr:rowOff>299356</xdr:rowOff>
    </xdr:from>
    <xdr:to>
      <xdr:col>3</xdr:col>
      <xdr:colOff>1334859</xdr:colOff>
      <xdr:row>136</xdr:row>
      <xdr:rowOff>39865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22207A66-34A3-4E25-93F7-A8E2362E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607" y="50169535"/>
          <a:ext cx="763359" cy="448080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544286</xdr:colOff>
      <xdr:row>162</xdr:row>
      <xdr:rowOff>312964</xdr:rowOff>
    </xdr:from>
    <xdr:to>
      <xdr:col>3</xdr:col>
      <xdr:colOff>1307645</xdr:colOff>
      <xdr:row>164</xdr:row>
      <xdr:rowOff>53472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40BC80B4-6430-4307-916C-47F910400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6393" y="61409035"/>
          <a:ext cx="763359" cy="448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8B9B-9533-49A0-88C3-0CCFDCB64C57}">
  <dimension ref="A1:G166"/>
  <sheetViews>
    <sheetView tabSelected="1" view="pageLayout" topLeftCell="A151" zoomScale="70" zoomScaleNormal="80" zoomScaleSheetLayoutView="100" zoomScalePageLayoutView="70" workbookViewId="0">
      <selection activeCell="F164" sqref="F164"/>
    </sheetView>
  </sheetViews>
  <sheetFormatPr defaultRowHeight="27.75" x14ac:dyDescent="0.65"/>
  <cols>
    <col min="1" max="1" width="8.75" style="2" customWidth="1"/>
    <col min="2" max="2" width="44.125" style="2" customWidth="1"/>
    <col min="3" max="3" width="39.125" style="2" customWidth="1"/>
    <col min="4" max="4" width="21.625" style="2" customWidth="1"/>
    <col min="5" max="5" width="16" style="2" customWidth="1"/>
    <col min="6" max="6" width="15.25" style="2" customWidth="1"/>
    <col min="7" max="7" width="32.625" style="2" customWidth="1"/>
    <col min="8" max="16384" width="9" style="2"/>
  </cols>
  <sheetData>
    <row r="1" spans="1:7" x14ac:dyDescent="0.65">
      <c r="A1" s="37" t="s">
        <v>21</v>
      </c>
      <c r="B1" s="37"/>
      <c r="C1" s="37"/>
      <c r="D1" s="37"/>
      <c r="E1" s="37"/>
      <c r="F1" s="37"/>
      <c r="G1" s="37"/>
    </row>
    <row r="2" spans="1:7" x14ac:dyDescent="0.65">
      <c r="A2" s="37" t="s">
        <v>28</v>
      </c>
      <c r="B2" s="37"/>
      <c r="C2" s="37"/>
      <c r="D2" s="37"/>
      <c r="E2" s="37"/>
      <c r="F2" s="37"/>
      <c r="G2" s="37"/>
    </row>
    <row r="3" spans="1:7" x14ac:dyDescent="0.65">
      <c r="A3" s="37" t="s">
        <v>2</v>
      </c>
      <c r="B3" s="37"/>
      <c r="C3" s="37"/>
      <c r="D3" s="37"/>
      <c r="E3" s="37"/>
      <c r="F3" s="37"/>
      <c r="G3" s="37"/>
    </row>
    <row r="4" spans="1:7" x14ac:dyDescent="0.65">
      <c r="A4" s="5" t="s">
        <v>0</v>
      </c>
      <c r="B4" s="5" t="s">
        <v>1</v>
      </c>
      <c r="C4" s="5" t="s">
        <v>14</v>
      </c>
      <c r="D4" s="26" t="s">
        <v>22</v>
      </c>
      <c r="E4" s="26" t="s">
        <v>15</v>
      </c>
      <c r="F4" s="26" t="s">
        <v>16</v>
      </c>
      <c r="G4" s="26" t="s">
        <v>17</v>
      </c>
    </row>
    <row r="5" spans="1:7" ht="48" x14ac:dyDescent="0.65">
      <c r="A5" s="17">
        <v>1</v>
      </c>
      <c r="B5" s="22" t="s">
        <v>19</v>
      </c>
      <c r="C5" s="15" t="s">
        <v>18</v>
      </c>
      <c r="D5" s="4"/>
      <c r="E5" s="4"/>
      <c r="F5" s="4"/>
      <c r="G5" s="4"/>
    </row>
    <row r="6" spans="1:7" x14ac:dyDescent="0.65">
      <c r="A6" s="6"/>
      <c r="B6" s="13" t="s">
        <v>13</v>
      </c>
      <c r="C6" s="3"/>
      <c r="D6" s="11">
        <v>393600</v>
      </c>
      <c r="E6" s="11">
        <v>2300</v>
      </c>
      <c r="F6" s="14">
        <f>E6*100/D6</f>
        <v>0.58434959349593496</v>
      </c>
      <c r="G6" s="1"/>
    </row>
    <row r="7" spans="1:7" x14ac:dyDescent="0.65">
      <c r="A7" s="6"/>
      <c r="B7" s="13" t="s">
        <v>12</v>
      </c>
      <c r="C7" s="1"/>
      <c r="D7" s="11">
        <v>65200</v>
      </c>
      <c r="E7" s="11"/>
      <c r="F7" s="14">
        <f t="shared" ref="F7:F16" si="0">E7*100/D7</f>
        <v>0</v>
      </c>
      <c r="G7" s="1"/>
    </row>
    <row r="8" spans="1:7" x14ac:dyDescent="0.65">
      <c r="A8" s="6"/>
      <c r="B8" s="13" t="s">
        <v>11</v>
      </c>
      <c r="C8" s="1"/>
      <c r="D8" s="11">
        <v>19200</v>
      </c>
      <c r="E8" s="11"/>
      <c r="F8" s="14">
        <f t="shared" si="0"/>
        <v>0</v>
      </c>
      <c r="G8" s="1"/>
    </row>
    <row r="9" spans="1:7" x14ac:dyDescent="0.65">
      <c r="A9" s="6"/>
      <c r="B9" s="13" t="s">
        <v>9</v>
      </c>
      <c r="C9" s="1"/>
      <c r="D9" s="11">
        <v>10200</v>
      </c>
      <c r="E9" s="11">
        <v>10200</v>
      </c>
      <c r="F9" s="14">
        <f t="shared" si="0"/>
        <v>100</v>
      </c>
      <c r="G9" s="6"/>
    </row>
    <row r="10" spans="1:7" x14ac:dyDescent="0.65">
      <c r="A10" s="6"/>
      <c r="B10" s="13" t="s">
        <v>10</v>
      </c>
      <c r="C10" s="1"/>
      <c r="D10" s="11">
        <v>258611</v>
      </c>
      <c r="E10" s="11">
        <v>81300</v>
      </c>
      <c r="F10" s="14">
        <f>E10*100/D10</f>
        <v>31.437177846263307</v>
      </c>
      <c r="G10" s="1"/>
    </row>
    <row r="11" spans="1:7" x14ac:dyDescent="0.65">
      <c r="A11" s="6"/>
      <c r="B11" s="13" t="s">
        <v>5</v>
      </c>
      <c r="C11" s="1"/>
      <c r="D11" s="11">
        <v>384222</v>
      </c>
      <c r="E11" s="11">
        <v>30440</v>
      </c>
      <c r="F11" s="14">
        <f t="shared" si="0"/>
        <v>7.9225031362077134</v>
      </c>
      <c r="G11" s="1"/>
    </row>
    <row r="12" spans="1:7" x14ac:dyDescent="0.65">
      <c r="A12" s="6"/>
      <c r="B12" s="13" t="s">
        <v>6</v>
      </c>
      <c r="C12" s="1"/>
      <c r="D12" s="11">
        <v>7400</v>
      </c>
      <c r="E12" s="11"/>
      <c r="F12" s="14">
        <f t="shared" si="0"/>
        <v>0</v>
      </c>
      <c r="G12" s="1"/>
    </row>
    <row r="13" spans="1:7" x14ac:dyDescent="0.65">
      <c r="A13" s="6"/>
      <c r="B13" s="13" t="s">
        <v>7</v>
      </c>
      <c r="C13" s="1"/>
      <c r="D13" s="11">
        <v>5300</v>
      </c>
      <c r="E13" s="11"/>
      <c r="F13" s="14">
        <f t="shared" si="0"/>
        <v>0</v>
      </c>
      <c r="G13" s="1"/>
    </row>
    <row r="14" spans="1:7" x14ac:dyDescent="0.65">
      <c r="A14" s="6"/>
      <c r="B14" s="13" t="s">
        <v>8</v>
      </c>
      <c r="C14" s="1"/>
      <c r="D14" s="11">
        <v>7600</v>
      </c>
      <c r="E14" s="11">
        <v>1875</v>
      </c>
      <c r="F14" s="14">
        <f t="shared" si="0"/>
        <v>24.671052631578949</v>
      </c>
      <c r="G14" s="1"/>
    </row>
    <row r="15" spans="1:7" x14ac:dyDescent="0.65">
      <c r="A15" s="6"/>
      <c r="B15" s="10" t="s">
        <v>4</v>
      </c>
      <c r="C15" s="1"/>
      <c r="D15" s="12">
        <v>232000</v>
      </c>
      <c r="E15" s="11">
        <v>36706.81</v>
      </c>
      <c r="F15" s="14">
        <f t="shared" si="0"/>
        <v>15.821900862068965</v>
      </c>
      <c r="G15" s="1"/>
    </row>
    <row r="16" spans="1:7" s="19" customFormat="1" ht="49.5" x14ac:dyDescent="0.65">
      <c r="A16" s="16">
        <v>2</v>
      </c>
      <c r="B16" s="20" t="s">
        <v>29</v>
      </c>
      <c r="C16" s="18"/>
      <c r="D16" s="21">
        <v>45800</v>
      </c>
      <c r="E16" s="23"/>
      <c r="F16" s="24">
        <f t="shared" si="0"/>
        <v>0</v>
      </c>
      <c r="G16" s="18"/>
    </row>
    <row r="17" spans="1:7" x14ac:dyDescent="0.65">
      <c r="A17" s="9" t="s">
        <v>3</v>
      </c>
      <c r="B17" s="8"/>
      <c r="C17" s="6"/>
      <c r="D17" s="7">
        <f>SUM(D6:D16)</f>
        <v>1429133</v>
      </c>
      <c r="E17" s="25">
        <f>SUM(E6:E16)</f>
        <v>162821.81</v>
      </c>
      <c r="F17" s="14">
        <f>E17*100/D17</f>
        <v>11.393048092794722</v>
      </c>
      <c r="G17" s="6"/>
    </row>
    <row r="19" spans="1:7" x14ac:dyDescent="0.65">
      <c r="D19" s="27" t="s">
        <v>32</v>
      </c>
    </row>
    <row r="20" spans="1:7" x14ac:dyDescent="0.65">
      <c r="D20" s="30" t="s">
        <v>30</v>
      </c>
    </row>
    <row r="21" spans="1:7" x14ac:dyDescent="0.65">
      <c r="D21" s="31" t="s">
        <v>31</v>
      </c>
    </row>
    <row r="22" spans="1:7" x14ac:dyDescent="0.65">
      <c r="D22" s="32" t="s">
        <v>37</v>
      </c>
      <c r="E22" s="28"/>
    </row>
    <row r="23" spans="1:7" x14ac:dyDescent="0.65">
      <c r="D23" s="32"/>
      <c r="E23" s="28"/>
    </row>
    <row r="24" spans="1:7" x14ac:dyDescent="0.65">
      <c r="D24" s="32"/>
      <c r="E24" s="28"/>
    </row>
    <row r="25" spans="1:7" x14ac:dyDescent="0.65">
      <c r="D25" s="32"/>
      <c r="E25" s="28"/>
    </row>
    <row r="26" spans="1:7" x14ac:dyDescent="0.65">
      <c r="D26" s="32"/>
      <c r="E26" s="28"/>
    </row>
    <row r="27" spans="1:7" x14ac:dyDescent="0.65">
      <c r="D27" s="32"/>
      <c r="E27" s="28"/>
    </row>
    <row r="28" spans="1:7" x14ac:dyDescent="0.65">
      <c r="C28" s="29"/>
    </row>
    <row r="29" spans="1:7" x14ac:dyDescent="0.65">
      <c r="A29" s="37" t="s">
        <v>21</v>
      </c>
      <c r="B29" s="37"/>
      <c r="C29" s="37"/>
      <c r="D29" s="37"/>
      <c r="E29" s="37"/>
      <c r="F29" s="37"/>
      <c r="G29" s="37"/>
    </row>
    <row r="30" spans="1:7" x14ac:dyDescent="0.65">
      <c r="A30" s="37" t="s">
        <v>28</v>
      </c>
      <c r="B30" s="37"/>
      <c r="C30" s="37"/>
      <c r="D30" s="37"/>
      <c r="E30" s="37"/>
      <c r="F30" s="37"/>
      <c r="G30" s="37"/>
    </row>
    <row r="31" spans="1:7" x14ac:dyDescent="0.65">
      <c r="A31" s="37" t="s">
        <v>23</v>
      </c>
      <c r="B31" s="37"/>
      <c r="C31" s="37"/>
      <c r="D31" s="37"/>
      <c r="E31" s="37"/>
      <c r="F31" s="37"/>
      <c r="G31" s="37"/>
    </row>
    <row r="32" spans="1:7" x14ac:dyDescent="0.65">
      <c r="A32" s="5" t="s">
        <v>0</v>
      </c>
      <c r="B32" s="5" t="s">
        <v>1</v>
      </c>
      <c r="C32" s="5" t="s">
        <v>14</v>
      </c>
      <c r="D32" s="26" t="s">
        <v>22</v>
      </c>
      <c r="E32" s="26" t="s">
        <v>15</v>
      </c>
      <c r="F32" s="26" t="s">
        <v>16</v>
      </c>
      <c r="G32" s="26" t="s">
        <v>17</v>
      </c>
    </row>
    <row r="33" spans="1:7" ht="48" x14ac:dyDescent="0.65">
      <c r="A33" s="17">
        <v>1</v>
      </c>
      <c r="B33" s="22" t="s">
        <v>19</v>
      </c>
      <c r="C33" s="15" t="s">
        <v>18</v>
      </c>
      <c r="D33" s="4"/>
      <c r="E33" s="4"/>
      <c r="F33" s="4"/>
      <c r="G33" s="4"/>
    </row>
    <row r="34" spans="1:7" x14ac:dyDescent="0.65">
      <c r="A34" s="6"/>
      <c r="B34" s="13" t="s">
        <v>13</v>
      </c>
      <c r="C34" s="3"/>
      <c r="D34" s="11">
        <v>393600</v>
      </c>
      <c r="E34" s="11">
        <v>14800</v>
      </c>
      <c r="F34" s="14">
        <f>E34*100/D34</f>
        <v>3.7601626016260163</v>
      </c>
      <c r="G34" s="1"/>
    </row>
    <row r="35" spans="1:7" x14ac:dyDescent="0.65">
      <c r="A35" s="6"/>
      <c r="B35" s="13" t="s">
        <v>12</v>
      </c>
      <c r="C35" s="1"/>
      <c r="D35" s="11">
        <v>65200</v>
      </c>
      <c r="E35" s="11"/>
      <c r="F35" s="14">
        <f t="shared" ref="F35:F44" si="1">E35*100/D35</f>
        <v>0</v>
      </c>
      <c r="G35" s="1"/>
    </row>
    <row r="36" spans="1:7" x14ac:dyDescent="0.65">
      <c r="A36" s="6"/>
      <c r="B36" s="13" t="s">
        <v>11</v>
      </c>
      <c r="C36" s="1"/>
      <c r="D36" s="11">
        <v>19200</v>
      </c>
      <c r="E36" s="11"/>
      <c r="F36" s="14">
        <f t="shared" si="1"/>
        <v>0</v>
      </c>
      <c r="G36" s="1"/>
    </row>
    <row r="37" spans="1:7" x14ac:dyDescent="0.65">
      <c r="A37" s="6"/>
      <c r="B37" s="13" t="s">
        <v>9</v>
      </c>
      <c r="C37" s="1"/>
      <c r="D37" s="11">
        <v>10200</v>
      </c>
      <c r="E37" s="11">
        <v>10200</v>
      </c>
      <c r="F37" s="14">
        <f t="shared" si="1"/>
        <v>100</v>
      </c>
      <c r="G37" s="6"/>
    </row>
    <row r="38" spans="1:7" x14ac:dyDescent="0.65">
      <c r="A38" s="6"/>
      <c r="B38" s="13" t="s">
        <v>10</v>
      </c>
      <c r="C38" s="1"/>
      <c r="D38" s="11">
        <v>258611</v>
      </c>
      <c r="E38" s="11">
        <v>138300</v>
      </c>
      <c r="F38" s="14">
        <f t="shared" si="1"/>
        <v>53.478003642536471</v>
      </c>
      <c r="G38" s="1"/>
    </row>
    <row r="39" spans="1:7" x14ac:dyDescent="0.65">
      <c r="A39" s="6"/>
      <c r="B39" s="13" t="s">
        <v>5</v>
      </c>
      <c r="C39" s="1"/>
      <c r="D39" s="11">
        <v>384222</v>
      </c>
      <c r="E39" s="11">
        <v>59170.33</v>
      </c>
      <c r="F39" s="14">
        <f t="shared" si="1"/>
        <v>15.400036957800438</v>
      </c>
      <c r="G39" s="1"/>
    </row>
    <row r="40" spans="1:7" x14ac:dyDescent="0.65">
      <c r="A40" s="6"/>
      <c r="B40" s="13" t="s">
        <v>6</v>
      </c>
      <c r="C40" s="1"/>
      <c r="D40" s="11">
        <v>7400</v>
      </c>
      <c r="E40" s="11"/>
      <c r="F40" s="14">
        <f t="shared" si="1"/>
        <v>0</v>
      </c>
      <c r="G40" s="1"/>
    </row>
    <row r="41" spans="1:7" x14ac:dyDescent="0.65">
      <c r="A41" s="6"/>
      <c r="B41" s="13" t="s">
        <v>7</v>
      </c>
      <c r="C41" s="1"/>
      <c r="D41" s="11">
        <v>5300</v>
      </c>
      <c r="E41" s="11"/>
      <c r="F41" s="14">
        <f t="shared" si="1"/>
        <v>0</v>
      </c>
      <c r="G41" s="1"/>
    </row>
    <row r="42" spans="1:7" x14ac:dyDescent="0.65">
      <c r="A42" s="6"/>
      <c r="B42" s="13" t="s">
        <v>8</v>
      </c>
      <c r="C42" s="1"/>
      <c r="D42" s="11">
        <v>7600</v>
      </c>
      <c r="E42" s="11">
        <v>3500</v>
      </c>
      <c r="F42" s="14">
        <f t="shared" si="1"/>
        <v>46.05263157894737</v>
      </c>
      <c r="G42" s="1"/>
    </row>
    <row r="43" spans="1:7" x14ac:dyDescent="0.65">
      <c r="A43" s="6"/>
      <c r="B43" s="10" t="s">
        <v>4</v>
      </c>
      <c r="C43" s="1"/>
      <c r="D43" s="12">
        <v>232000</v>
      </c>
      <c r="E43" s="11">
        <v>72432.75</v>
      </c>
      <c r="F43" s="14">
        <f t="shared" si="1"/>
        <v>31.221012931034483</v>
      </c>
      <c r="G43" s="1"/>
    </row>
    <row r="44" spans="1:7" ht="49.5" x14ac:dyDescent="0.65">
      <c r="A44" s="16">
        <v>2</v>
      </c>
      <c r="B44" s="20" t="s">
        <v>29</v>
      </c>
      <c r="C44" s="18"/>
      <c r="D44" s="21">
        <v>45800</v>
      </c>
      <c r="E44" s="23"/>
      <c r="F44" s="24">
        <f t="shared" si="1"/>
        <v>0</v>
      </c>
      <c r="G44" s="18"/>
    </row>
    <row r="45" spans="1:7" x14ac:dyDescent="0.65">
      <c r="A45" s="9" t="s">
        <v>3</v>
      </c>
      <c r="B45" s="8"/>
      <c r="C45" s="6"/>
      <c r="D45" s="7">
        <f>SUM(D34:D44)</f>
        <v>1429133</v>
      </c>
      <c r="E45" s="25">
        <f>SUM(E34:E44)</f>
        <v>298403.08</v>
      </c>
      <c r="F45" s="14">
        <f>E45*100/D45</f>
        <v>20.880007668985321</v>
      </c>
      <c r="G45" s="6"/>
    </row>
    <row r="47" spans="1:7" x14ac:dyDescent="0.65">
      <c r="D47" s="27" t="s">
        <v>32</v>
      </c>
    </row>
    <row r="48" spans="1:7" x14ac:dyDescent="0.65">
      <c r="D48" s="30" t="s">
        <v>30</v>
      </c>
    </row>
    <row r="49" spans="1:7" x14ac:dyDescent="0.65">
      <c r="D49" s="31" t="s">
        <v>31</v>
      </c>
    </row>
    <row r="50" spans="1:7" x14ac:dyDescent="0.65">
      <c r="D50" s="32" t="s">
        <v>37</v>
      </c>
    </row>
    <row r="51" spans="1:7" x14ac:dyDescent="0.65">
      <c r="D51" s="32"/>
    </row>
    <row r="52" spans="1:7" x14ac:dyDescent="0.65">
      <c r="D52" s="32"/>
    </row>
    <row r="53" spans="1:7" x14ac:dyDescent="0.65">
      <c r="D53" s="32"/>
    </row>
    <row r="54" spans="1:7" x14ac:dyDescent="0.65">
      <c r="D54" s="32"/>
    </row>
    <row r="55" spans="1:7" x14ac:dyDescent="0.65">
      <c r="D55" s="32"/>
    </row>
    <row r="56" spans="1:7" x14ac:dyDescent="0.65">
      <c r="D56" s="32"/>
    </row>
    <row r="57" spans="1:7" x14ac:dyDescent="0.65">
      <c r="A57" s="37" t="s">
        <v>21</v>
      </c>
      <c r="B57" s="37"/>
      <c r="C57" s="37"/>
      <c r="D57" s="37"/>
      <c r="E57" s="37"/>
      <c r="F57" s="37"/>
      <c r="G57" s="37"/>
    </row>
    <row r="58" spans="1:7" x14ac:dyDescent="0.65">
      <c r="A58" s="37" t="s">
        <v>28</v>
      </c>
      <c r="B58" s="37"/>
      <c r="C58" s="37"/>
      <c r="D58" s="37"/>
      <c r="E58" s="37"/>
      <c r="F58" s="37"/>
      <c r="G58" s="37"/>
    </row>
    <row r="59" spans="1:7" x14ac:dyDescent="0.65">
      <c r="A59" s="37" t="s">
        <v>24</v>
      </c>
      <c r="B59" s="37"/>
      <c r="C59" s="37"/>
      <c r="D59" s="37"/>
      <c r="E59" s="37"/>
      <c r="F59" s="37"/>
      <c r="G59" s="37"/>
    </row>
    <row r="60" spans="1:7" x14ac:dyDescent="0.65">
      <c r="A60" s="5" t="s">
        <v>0</v>
      </c>
      <c r="B60" s="5" t="s">
        <v>1</v>
      </c>
      <c r="C60" s="5" t="s">
        <v>14</v>
      </c>
      <c r="D60" s="26" t="s">
        <v>22</v>
      </c>
      <c r="E60" s="26" t="s">
        <v>15</v>
      </c>
      <c r="F60" s="26" t="s">
        <v>16</v>
      </c>
      <c r="G60" s="26" t="s">
        <v>17</v>
      </c>
    </row>
    <row r="61" spans="1:7" ht="48" x14ac:dyDescent="0.65">
      <c r="A61" s="17">
        <v>1</v>
      </c>
      <c r="B61" s="22" t="s">
        <v>19</v>
      </c>
      <c r="C61" s="15" t="s">
        <v>18</v>
      </c>
      <c r="D61" s="4"/>
      <c r="E61" s="4"/>
      <c r="F61" s="4"/>
      <c r="G61" s="4"/>
    </row>
    <row r="62" spans="1:7" x14ac:dyDescent="0.65">
      <c r="A62" s="6"/>
      <c r="B62" s="13" t="s">
        <v>13</v>
      </c>
      <c r="C62" s="3"/>
      <c r="D62" s="11">
        <v>393600</v>
      </c>
      <c r="E62" s="11">
        <v>27300</v>
      </c>
      <c r="F62" s="14">
        <f>E62*100/D62</f>
        <v>6.9359756097560972</v>
      </c>
      <c r="G62" s="1"/>
    </row>
    <row r="63" spans="1:7" x14ac:dyDescent="0.65">
      <c r="A63" s="6"/>
      <c r="B63" s="13" t="s">
        <v>12</v>
      </c>
      <c r="C63" s="1"/>
      <c r="D63" s="11">
        <v>65200</v>
      </c>
      <c r="E63" s="11"/>
      <c r="F63" s="14">
        <f t="shared" ref="F63:F73" si="2">E63*100/D63</f>
        <v>0</v>
      </c>
      <c r="G63" s="1"/>
    </row>
    <row r="64" spans="1:7" x14ac:dyDescent="0.65">
      <c r="A64" s="6"/>
      <c r="B64" s="13" t="s">
        <v>11</v>
      </c>
      <c r="C64" s="1"/>
      <c r="D64" s="11">
        <v>19200</v>
      </c>
      <c r="E64" s="11"/>
      <c r="F64" s="14">
        <f t="shared" si="2"/>
        <v>0</v>
      </c>
      <c r="G64" s="1"/>
    </row>
    <row r="65" spans="1:7" x14ac:dyDescent="0.65">
      <c r="A65" s="6"/>
      <c r="B65" s="13" t="s">
        <v>9</v>
      </c>
      <c r="C65" s="1"/>
      <c r="D65" s="11">
        <v>10200</v>
      </c>
      <c r="E65" s="11">
        <v>10200</v>
      </c>
      <c r="F65" s="14">
        <f t="shared" si="2"/>
        <v>100</v>
      </c>
      <c r="G65" s="1"/>
    </row>
    <row r="66" spans="1:7" x14ac:dyDescent="0.65">
      <c r="A66" s="6"/>
      <c r="B66" s="13" t="s">
        <v>10</v>
      </c>
      <c r="C66" s="1"/>
      <c r="D66" s="11">
        <v>258611</v>
      </c>
      <c r="E66" s="11">
        <v>196170</v>
      </c>
      <c r="F66" s="14">
        <f t="shared" si="2"/>
        <v>75.855242043068543</v>
      </c>
      <c r="G66" s="1"/>
    </row>
    <row r="67" spans="1:7" x14ac:dyDescent="0.65">
      <c r="A67" s="6"/>
      <c r="B67" s="13" t="s">
        <v>5</v>
      </c>
      <c r="C67" s="1"/>
      <c r="D67" s="11">
        <v>384222</v>
      </c>
      <c r="E67" s="11">
        <v>84620.33</v>
      </c>
      <c r="F67" s="14">
        <f t="shared" si="2"/>
        <v>22.02381175466267</v>
      </c>
      <c r="G67" s="1"/>
    </row>
    <row r="68" spans="1:7" x14ac:dyDescent="0.65">
      <c r="A68" s="6"/>
      <c r="B68" s="13" t="s">
        <v>6</v>
      </c>
      <c r="C68" s="1"/>
      <c r="D68" s="11">
        <v>7400</v>
      </c>
      <c r="E68" s="11"/>
      <c r="F68" s="14">
        <f t="shared" si="2"/>
        <v>0</v>
      </c>
      <c r="G68" s="1"/>
    </row>
    <row r="69" spans="1:7" x14ac:dyDescent="0.65">
      <c r="A69" s="6"/>
      <c r="B69" s="13" t="s">
        <v>7</v>
      </c>
      <c r="C69" s="1"/>
      <c r="D69" s="11">
        <v>5300</v>
      </c>
      <c r="E69" s="11"/>
      <c r="F69" s="14">
        <f t="shared" si="2"/>
        <v>0</v>
      </c>
      <c r="G69" s="1"/>
    </row>
    <row r="70" spans="1:7" x14ac:dyDescent="0.65">
      <c r="A70" s="6"/>
      <c r="B70" s="13" t="s">
        <v>8</v>
      </c>
      <c r="C70" s="1"/>
      <c r="D70" s="11">
        <v>7600</v>
      </c>
      <c r="E70" s="11">
        <v>5150</v>
      </c>
      <c r="F70" s="14">
        <f t="shared" si="2"/>
        <v>67.763157894736835</v>
      </c>
      <c r="G70" s="1"/>
    </row>
    <row r="71" spans="1:7" x14ac:dyDescent="0.65">
      <c r="A71" s="6"/>
      <c r="B71" s="10" t="s">
        <v>4</v>
      </c>
      <c r="C71" s="1"/>
      <c r="D71" s="12">
        <v>232000</v>
      </c>
      <c r="E71" s="11">
        <v>106839.94</v>
      </c>
      <c r="F71" s="14">
        <f t="shared" si="2"/>
        <v>46.051698275862066</v>
      </c>
      <c r="G71" s="1"/>
    </row>
    <row r="72" spans="1:7" ht="49.5" x14ac:dyDescent="0.65">
      <c r="A72" s="16">
        <v>2</v>
      </c>
      <c r="B72" s="20" t="s">
        <v>29</v>
      </c>
      <c r="C72" s="18"/>
      <c r="D72" s="21">
        <v>45800</v>
      </c>
      <c r="E72" s="23"/>
      <c r="F72" s="24">
        <f t="shared" si="2"/>
        <v>0</v>
      </c>
      <c r="G72" s="18"/>
    </row>
    <row r="73" spans="1:7" ht="49.5" x14ac:dyDescent="0.65">
      <c r="A73" s="16">
        <v>3</v>
      </c>
      <c r="B73" s="33" t="s">
        <v>33</v>
      </c>
      <c r="C73" s="34" t="s">
        <v>18</v>
      </c>
      <c r="D73" s="21">
        <v>15000</v>
      </c>
      <c r="E73" s="36">
        <v>15000</v>
      </c>
      <c r="F73" s="24">
        <f t="shared" si="2"/>
        <v>100</v>
      </c>
      <c r="G73" s="18"/>
    </row>
    <row r="74" spans="1:7" x14ac:dyDescent="0.65">
      <c r="A74" s="9" t="s">
        <v>3</v>
      </c>
      <c r="B74" s="8"/>
      <c r="C74" s="6"/>
      <c r="D74" s="7">
        <f>SUM(D62:D73)</f>
        <v>1444133</v>
      </c>
      <c r="E74" s="25">
        <f>SUM(E62:E73)</f>
        <v>445280.27</v>
      </c>
      <c r="F74" s="14">
        <f>E74*100/D74</f>
        <v>30.833743844922871</v>
      </c>
      <c r="G74" s="6"/>
    </row>
    <row r="75" spans="1:7" x14ac:dyDescent="0.65">
      <c r="D75" s="27" t="s">
        <v>32</v>
      </c>
    </row>
    <row r="76" spans="1:7" x14ac:dyDescent="0.65">
      <c r="D76" s="30" t="s">
        <v>30</v>
      </c>
    </row>
    <row r="77" spans="1:7" x14ac:dyDescent="0.65">
      <c r="D77" s="31" t="s">
        <v>31</v>
      </c>
    </row>
    <row r="78" spans="1:7" x14ac:dyDescent="0.65">
      <c r="D78" s="31" t="s">
        <v>37</v>
      </c>
    </row>
    <row r="79" spans="1:7" x14ac:dyDescent="0.65">
      <c r="D79" s="31"/>
    </row>
    <row r="80" spans="1:7" x14ac:dyDescent="0.65">
      <c r="D80" s="31"/>
    </row>
    <row r="81" spans="1:7" x14ac:dyDescent="0.65">
      <c r="D81" s="31"/>
    </row>
    <row r="82" spans="1:7" x14ac:dyDescent="0.65">
      <c r="D82" s="31"/>
    </row>
    <row r="83" spans="1:7" x14ac:dyDescent="0.65">
      <c r="D83" s="31"/>
    </row>
    <row r="84" spans="1:7" x14ac:dyDescent="0.65">
      <c r="A84" s="37" t="s">
        <v>21</v>
      </c>
      <c r="B84" s="37"/>
      <c r="C84" s="37"/>
      <c r="D84" s="37"/>
      <c r="E84" s="37"/>
      <c r="F84" s="37"/>
      <c r="G84" s="37"/>
    </row>
    <row r="85" spans="1:7" x14ac:dyDescent="0.65">
      <c r="A85" s="37" t="s">
        <v>28</v>
      </c>
      <c r="B85" s="37"/>
      <c r="C85" s="37"/>
      <c r="D85" s="37"/>
      <c r="E85" s="37"/>
      <c r="F85" s="37"/>
      <c r="G85" s="37"/>
    </row>
    <row r="86" spans="1:7" x14ac:dyDescent="0.65">
      <c r="A86" s="37" t="s">
        <v>25</v>
      </c>
      <c r="B86" s="37"/>
      <c r="C86" s="37"/>
      <c r="D86" s="37"/>
      <c r="E86" s="37"/>
      <c r="F86" s="37"/>
      <c r="G86" s="37"/>
    </row>
    <row r="87" spans="1:7" x14ac:dyDescent="0.65">
      <c r="A87" s="5" t="s">
        <v>0</v>
      </c>
      <c r="B87" s="5" t="s">
        <v>1</v>
      </c>
      <c r="C87" s="5" t="s">
        <v>14</v>
      </c>
      <c r="D87" s="26" t="s">
        <v>22</v>
      </c>
      <c r="E87" s="26" t="s">
        <v>15</v>
      </c>
      <c r="F87" s="26" t="s">
        <v>16</v>
      </c>
      <c r="G87" s="26" t="s">
        <v>17</v>
      </c>
    </row>
    <row r="88" spans="1:7" ht="54.75" customHeight="1" x14ac:dyDescent="0.65">
      <c r="A88" s="17">
        <v>1</v>
      </c>
      <c r="B88" s="22" t="s">
        <v>19</v>
      </c>
      <c r="C88" s="15" t="s">
        <v>18</v>
      </c>
      <c r="D88" s="4"/>
      <c r="E88" s="4"/>
      <c r="F88" s="4"/>
      <c r="G88" s="4"/>
    </row>
    <row r="89" spans="1:7" ht="24.75" customHeight="1" x14ac:dyDescent="0.65">
      <c r="A89" s="6"/>
      <c r="B89" s="13" t="s">
        <v>13</v>
      </c>
      <c r="C89" s="3"/>
      <c r="D89" s="11">
        <v>393600</v>
      </c>
      <c r="E89" s="11">
        <v>39800</v>
      </c>
      <c r="F89" s="14">
        <f>E89*100/D89</f>
        <v>10.111788617886178</v>
      </c>
      <c r="G89" s="1"/>
    </row>
    <row r="90" spans="1:7" ht="24.75" customHeight="1" x14ac:dyDescent="0.65">
      <c r="A90" s="6"/>
      <c r="B90" s="13" t="s">
        <v>12</v>
      </c>
      <c r="C90" s="1"/>
      <c r="D90" s="11">
        <v>65200</v>
      </c>
      <c r="E90" s="11"/>
      <c r="F90" s="14">
        <f t="shared" ref="F90:F100" si="3">E90*100/D90</f>
        <v>0</v>
      </c>
      <c r="G90" s="1"/>
    </row>
    <row r="91" spans="1:7" ht="24.75" customHeight="1" x14ac:dyDescent="0.65">
      <c r="A91" s="6"/>
      <c r="B91" s="13" t="s">
        <v>11</v>
      </c>
      <c r="C91" s="1"/>
      <c r="D91" s="11">
        <v>19200</v>
      </c>
      <c r="E91" s="11"/>
      <c r="F91" s="14">
        <f t="shared" si="3"/>
        <v>0</v>
      </c>
      <c r="G91" s="1"/>
    </row>
    <row r="92" spans="1:7" ht="24.75" customHeight="1" x14ac:dyDescent="0.65">
      <c r="A92" s="6"/>
      <c r="B92" s="13" t="s">
        <v>9</v>
      </c>
      <c r="C92" s="1"/>
      <c r="D92" s="11">
        <v>10200</v>
      </c>
      <c r="E92" s="11">
        <v>10200</v>
      </c>
      <c r="F92" s="14">
        <f t="shared" si="3"/>
        <v>100</v>
      </c>
      <c r="G92" s="1"/>
    </row>
    <row r="93" spans="1:7" ht="24.75" customHeight="1" x14ac:dyDescent="0.65">
      <c r="A93" s="6"/>
      <c r="B93" s="13" t="s">
        <v>10</v>
      </c>
      <c r="C93" s="1"/>
      <c r="D93" s="11">
        <v>258611</v>
      </c>
      <c r="E93" s="11">
        <v>255350</v>
      </c>
      <c r="F93" s="14">
        <f t="shared" si="3"/>
        <v>98.739032755760576</v>
      </c>
      <c r="G93" s="1"/>
    </row>
    <row r="94" spans="1:7" ht="24.75" customHeight="1" x14ac:dyDescent="0.65">
      <c r="A94" s="6"/>
      <c r="B94" s="13" t="s">
        <v>5</v>
      </c>
      <c r="C94" s="1"/>
      <c r="D94" s="11">
        <v>384222</v>
      </c>
      <c r="E94" s="11">
        <v>108940.05</v>
      </c>
      <c r="F94" s="14">
        <f t="shared" si="3"/>
        <v>28.353412870684135</v>
      </c>
      <c r="G94" s="1"/>
    </row>
    <row r="95" spans="1:7" ht="24.75" customHeight="1" x14ac:dyDescent="0.65">
      <c r="A95" s="6"/>
      <c r="B95" s="13" t="s">
        <v>6</v>
      </c>
      <c r="C95" s="1"/>
      <c r="D95" s="11">
        <v>7400</v>
      </c>
      <c r="E95" s="11"/>
      <c r="F95" s="14">
        <f t="shared" si="3"/>
        <v>0</v>
      </c>
      <c r="G95" s="1"/>
    </row>
    <row r="96" spans="1:7" ht="24.75" customHeight="1" x14ac:dyDescent="0.65">
      <c r="A96" s="6"/>
      <c r="B96" s="13" t="s">
        <v>7</v>
      </c>
      <c r="C96" s="1"/>
      <c r="D96" s="11">
        <v>5300</v>
      </c>
      <c r="E96" s="11"/>
      <c r="F96" s="14">
        <f t="shared" si="3"/>
        <v>0</v>
      </c>
      <c r="G96" s="1"/>
    </row>
    <row r="97" spans="1:7" ht="24.75" customHeight="1" x14ac:dyDescent="0.65">
      <c r="A97" s="6"/>
      <c r="B97" s="13" t="s">
        <v>8</v>
      </c>
      <c r="C97" s="1"/>
      <c r="D97" s="11">
        <v>7600</v>
      </c>
      <c r="E97" s="11">
        <v>6225</v>
      </c>
      <c r="F97" s="14">
        <f t="shared" si="3"/>
        <v>81.90789473684211</v>
      </c>
      <c r="G97" s="1"/>
    </row>
    <row r="98" spans="1:7" ht="24.75" customHeight="1" x14ac:dyDescent="0.65">
      <c r="A98" s="6"/>
      <c r="B98" s="10" t="s">
        <v>4</v>
      </c>
      <c r="C98" s="1"/>
      <c r="D98" s="12">
        <v>232000</v>
      </c>
      <c r="E98" s="11">
        <v>148133.93</v>
      </c>
      <c r="F98" s="14">
        <f t="shared" si="3"/>
        <v>63.850831896551725</v>
      </c>
      <c r="G98" s="1"/>
    </row>
    <row r="99" spans="1:7" ht="24.75" customHeight="1" x14ac:dyDescent="0.65">
      <c r="A99" s="16">
        <v>2</v>
      </c>
      <c r="B99" s="20" t="s">
        <v>29</v>
      </c>
      <c r="C99" s="18"/>
      <c r="D99" s="21">
        <v>45800</v>
      </c>
      <c r="E99" s="23"/>
      <c r="F99" s="24">
        <f t="shared" si="3"/>
        <v>0</v>
      </c>
      <c r="G99" s="18"/>
    </row>
    <row r="100" spans="1:7" ht="24.75" customHeight="1" x14ac:dyDescent="0.65">
      <c r="A100" s="16">
        <v>3</v>
      </c>
      <c r="B100" s="33" t="s">
        <v>33</v>
      </c>
      <c r="C100" s="15" t="s">
        <v>18</v>
      </c>
      <c r="D100" s="21">
        <v>15000</v>
      </c>
      <c r="E100" s="36">
        <v>15000</v>
      </c>
      <c r="F100" s="24">
        <f t="shared" si="3"/>
        <v>100</v>
      </c>
      <c r="G100" s="18"/>
    </row>
    <row r="101" spans="1:7" ht="47.25" customHeight="1" x14ac:dyDescent="0.65">
      <c r="A101" s="16">
        <v>4</v>
      </c>
      <c r="B101" s="35" t="s">
        <v>34</v>
      </c>
      <c r="C101" s="15" t="s">
        <v>18</v>
      </c>
      <c r="D101" s="21"/>
      <c r="E101" s="23"/>
      <c r="F101" s="24"/>
      <c r="G101" s="18"/>
    </row>
    <row r="102" spans="1:7" ht="24.75" customHeight="1" x14ac:dyDescent="0.65">
      <c r="A102" s="16"/>
      <c r="B102" s="35" t="s">
        <v>35</v>
      </c>
      <c r="C102" s="15"/>
      <c r="D102" s="21">
        <v>16800</v>
      </c>
      <c r="E102" s="36">
        <v>16800</v>
      </c>
      <c r="F102" s="24">
        <v>100</v>
      </c>
      <c r="G102" s="18"/>
    </row>
    <row r="103" spans="1:7" ht="24.75" customHeight="1" x14ac:dyDescent="0.65">
      <c r="A103" s="16">
        <v>5</v>
      </c>
      <c r="B103" s="35" t="s">
        <v>36</v>
      </c>
      <c r="C103" s="15" t="s">
        <v>18</v>
      </c>
      <c r="D103" s="21">
        <v>10000</v>
      </c>
      <c r="E103" s="36">
        <v>10000</v>
      </c>
      <c r="F103" s="24">
        <v>100</v>
      </c>
      <c r="G103" s="18"/>
    </row>
    <row r="104" spans="1:7" x14ac:dyDescent="0.65">
      <c r="A104" s="9" t="s">
        <v>3</v>
      </c>
      <c r="B104" s="8"/>
      <c r="C104" s="6"/>
      <c r="D104" s="7">
        <f>SUM(D89:D103)</f>
        <v>1470933</v>
      </c>
      <c r="E104" s="25">
        <f>SUM(E89:E103)</f>
        <v>610448.98</v>
      </c>
      <c r="F104" s="14">
        <f>E104*100/D104</f>
        <v>41.50080119216851</v>
      </c>
      <c r="G104" s="6"/>
    </row>
    <row r="106" spans="1:7" x14ac:dyDescent="0.65">
      <c r="D106" s="27" t="s">
        <v>32</v>
      </c>
    </row>
    <row r="107" spans="1:7" x14ac:dyDescent="0.65">
      <c r="D107" s="30" t="s">
        <v>30</v>
      </c>
    </row>
    <row r="108" spans="1:7" x14ac:dyDescent="0.65">
      <c r="D108" s="31" t="s">
        <v>31</v>
      </c>
    </row>
    <row r="109" spans="1:7" x14ac:dyDescent="0.65">
      <c r="D109" s="32" t="s">
        <v>37</v>
      </c>
    </row>
    <row r="110" spans="1:7" x14ac:dyDescent="0.65">
      <c r="D110" s="27"/>
    </row>
    <row r="111" spans="1:7" x14ac:dyDescent="0.65">
      <c r="D111" s="27"/>
    </row>
    <row r="112" spans="1:7" ht="34.5" customHeight="1" x14ac:dyDescent="0.65">
      <c r="D112" s="30"/>
    </row>
    <row r="113" spans="1:7" ht="22.5" customHeight="1" x14ac:dyDescent="0.65">
      <c r="A113" s="37" t="s">
        <v>21</v>
      </c>
      <c r="B113" s="37"/>
      <c r="C113" s="37"/>
      <c r="D113" s="37"/>
      <c r="E113" s="37"/>
      <c r="F113" s="37"/>
      <c r="G113" s="37"/>
    </row>
    <row r="114" spans="1:7" ht="22.5" customHeight="1" x14ac:dyDescent="0.65">
      <c r="A114" s="37" t="s">
        <v>28</v>
      </c>
      <c r="B114" s="37"/>
      <c r="C114" s="37"/>
      <c r="D114" s="37"/>
      <c r="E114" s="37"/>
      <c r="F114" s="37"/>
      <c r="G114" s="37"/>
    </row>
    <row r="115" spans="1:7" ht="22.5" customHeight="1" x14ac:dyDescent="0.65">
      <c r="A115" s="37" t="s">
        <v>26</v>
      </c>
      <c r="B115" s="37"/>
      <c r="C115" s="37"/>
      <c r="D115" s="37"/>
      <c r="E115" s="37"/>
      <c r="F115" s="37"/>
      <c r="G115" s="37"/>
    </row>
    <row r="116" spans="1:7" x14ac:dyDescent="0.65">
      <c r="A116" s="5" t="s">
        <v>0</v>
      </c>
      <c r="B116" s="5" t="s">
        <v>1</v>
      </c>
      <c r="C116" s="5" t="s">
        <v>14</v>
      </c>
      <c r="D116" s="26" t="s">
        <v>22</v>
      </c>
      <c r="E116" s="26" t="s">
        <v>15</v>
      </c>
      <c r="F116" s="26" t="s">
        <v>16</v>
      </c>
      <c r="G116" s="26" t="s">
        <v>17</v>
      </c>
    </row>
    <row r="117" spans="1:7" ht="48" x14ac:dyDescent="0.65">
      <c r="A117" s="17">
        <v>1</v>
      </c>
      <c r="B117" s="22" t="s">
        <v>19</v>
      </c>
      <c r="C117" s="15" t="s">
        <v>18</v>
      </c>
      <c r="D117" s="4"/>
      <c r="E117" s="4"/>
      <c r="F117" s="4"/>
      <c r="G117" s="4"/>
    </row>
    <row r="118" spans="1:7" ht="23.25" customHeight="1" x14ac:dyDescent="0.65">
      <c r="A118" s="6"/>
      <c r="B118" s="13" t="s">
        <v>13</v>
      </c>
      <c r="C118" s="3"/>
      <c r="D118" s="11">
        <v>393600</v>
      </c>
      <c r="E118" s="11">
        <v>110639</v>
      </c>
      <c r="F118" s="14">
        <f>E118*100/D118</f>
        <v>28.109502032520325</v>
      </c>
      <c r="G118" s="1"/>
    </row>
    <row r="119" spans="1:7" ht="23.25" customHeight="1" x14ac:dyDescent="0.65">
      <c r="A119" s="6"/>
      <c r="B119" s="13" t="s">
        <v>12</v>
      </c>
      <c r="C119" s="1"/>
      <c r="D119" s="11">
        <v>65200</v>
      </c>
      <c r="E119" s="11"/>
      <c r="F119" s="14">
        <f t="shared" ref="F119:F129" si="4">E119*100/D119</f>
        <v>0</v>
      </c>
      <c r="G119" s="1"/>
    </row>
    <row r="120" spans="1:7" ht="23.25" customHeight="1" x14ac:dyDescent="0.65">
      <c r="A120" s="6"/>
      <c r="B120" s="13" t="s">
        <v>11</v>
      </c>
      <c r="C120" s="1"/>
      <c r="D120" s="11">
        <v>19200</v>
      </c>
      <c r="E120" s="11"/>
      <c r="F120" s="14">
        <f t="shared" si="4"/>
        <v>0</v>
      </c>
      <c r="G120" s="1"/>
    </row>
    <row r="121" spans="1:7" ht="23.25" customHeight="1" x14ac:dyDescent="0.65">
      <c r="A121" s="6"/>
      <c r="B121" s="13" t="s">
        <v>9</v>
      </c>
      <c r="C121" s="1"/>
      <c r="D121" s="11">
        <v>10200</v>
      </c>
      <c r="E121" s="11">
        <v>10200</v>
      </c>
      <c r="F121" s="14">
        <f t="shared" si="4"/>
        <v>100</v>
      </c>
      <c r="G121" s="1"/>
    </row>
    <row r="122" spans="1:7" ht="23.25" customHeight="1" x14ac:dyDescent="0.65">
      <c r="A122" s="6"/>
      <c r="B122" s="13" t="s">
        <v>10</v>
      </c>
      <c r="C122" s="1"/>
      <c r="D122" s="11">
        <v>258611</v>
      </c>
      <c r="E122" s="11">
        <v>258611</v>
      </c>
      <c r="F122" s="14">
        <f t="shared" si="4"/>
        <v>100</v>
      </c>
      <c r="G122" s="1"/>
    </row>
    <row r="123" spans="1:7" ht="23.25" customHeight="1" x14ac:dyDescent="0.65">
      <c r="A123" s="6"/>
      <c r="B123" s="13" t="s">
        <v>5</v>
      </c>
      <c r="C123" s="1"/>
      <c r="D123" s="11">
        <v>384222</v>
      </c>
      <c r="E123" s="11">
        <v>136120.04999999999</v>
      </c>
      <c r="F123" s="14">
        <f t="shared" si="4"/>
        <v>35.427448194012833</v>
      </c>
      <c r="G123" s="1"/>
    </row>
    <row r="124" spans="1:7" ht="23.25" customHeight="1" x14ac:dyDescent="0.65">
      <c r="A124" s="6"/>
      <c r="B124" s="13" t="s">
        <v>6</v>
      </c>
      <c r="C124" s="1"/>
      <c r="D124" s="11">
        <v>7400</v>
      </c>
      <c r="E124" s="11"/>
      <c r="F124" s="14">
        <f t="shared" si="4"/>
        <v>0</v>
      </c>
      <c r="G124" s="1"/>
    </row>
    <row r="125" spans="1:7" ht="23.25" customHeight="1" x14ac:dyDescent="0.65">
      <c r="A125" s="6"/>
      <c r="B125" s="13" t="s">
        <v>7</v>
      </c>
      <c r="C125" s="1"/>
      <c r="D125" s="11">
        <v>5300</v>
      </c>
      <c r="E125" s="11"/>
      <c r="F125" s="14">
        <f t="shared" si="4"/>
        <v>0</v>
      </c>
      <c r="G125" s="1"/>
    </row>
    <row r="126" spans="1:7" ht="23.25" customHeight="1" x14ac:dyDescent="0.65">
      <c r="A126" s="6"/>
      <c r="B126" s="13" t="s">
        <v>8</v>
      </c>
      <c r="C126" s="1"/>
      <c r="D126" s="11">
        <v>7600</v>
      </c>
      <c r="E126" s="11">
        <v>7350</v>
      </c>
      <c r="F126" s="14">
        <f t="shared" si="4"/>
        <v>96.71052631578948</v>
      </c>
      <c r="G126" s="1"/>
    </row>
    <row r="127" spans="1:7" ht="23.25" customHeight="1" x14ac:dyDescent="0.65">
      <c r="A127" s="6"/>
      <c r="B127" s="10" t="s">
        <v>4</v>
      </c>
      <c r="C127" s="1"/>
      <c r="D127" s="12">
        <v>232000</v>
      </c>
      <c r="E127" s="11">
        <v>188523.84</v>
      </c>
      <c r="F127" s="14">
        <f t="shared" si="4"/>
        <v>81.260275862068966</v>
      </c>
      <c r="G127" s="1"/>
    </row>
    <row r="128" spans="1:7" ht="49.5" x14ac:dyDescent="0.65">
      <c r="A128" s="16">
        <v>2</v>
      </c>
      <c r="B128" s="20" t="s">
        <v>29</v>
      </c>
      <c r="C128" s="18"/>
      <c r="D128" s="21">
        <v>45800</v>
      </c>
      <c r="E128" s="23"/>
      <c r="F128" s="24">
        <f t="shared" si="4"/>
        <v>0</v>
      </c>
      <c r="G128" s="18"/>
    </row>
    <row r="129" spans="1:7" ht="49.5" x14ac:dyDescent="0.65">
      <c r="A129" s="16">
        <v>3</v>
      </c>
      <c r="B129" s="33" t="s">
        <v>33</v>
      </c>
      <c r="C129" s="15" t="s">
        <v>18</v>
      </c>
      <c r="D129" s="21">
        <v>15000</v>
      </c>
      <c r="E129" s="36">
        <v>15000</v>
      </c>
      <c r="F129" s="24">
        <f t="shared" si="4"/>
        <v>100</v>
      </c>
      <c r="G129" s="18"/>
    </row>
    <row r="130" spans="1:7" ht="48" x14ac:dyDescent="0.65">
      <c r="A130" s="16">
        <v>4</v>
      </c>
      <c r="B130" s="35" t="s">
        <v>34</v>
      </c>
      <c r="C130" s="15" t="s">
        <v>18</v>
      </c>
      <c r="D130" s="21"/>
      <c r="E130" s="23"/>
      <c r="F130" s="24"/>
      <c r="G130" s="18"/>
    </row>
    <row r="131" spans="1:7" ht="22.5" customHeight="1" x14ac:dyDescent="0.65">
      <c r="A131" s="16"/>
      <c r="B131" s="35" t="s">
        <v>35</v>
      </c>
      <c r="C131" s="15"/>
      <c r="D131" s="21">
        <v>16800</v>
      </c>
      <c r="E131" s="36">
        <v>16800</v>
      </c>
      <c r="F131" s="24">
        <v>100</v>
      </c>
      <c r="G131" s="18"/>
    </row>
    <row r="132" spans="1:7" ht="48" x14ac:dyDescent="0.65">
      <c r="A132" s="16">
        <v>5</v>
      </c>
      <c r="B132" s="35" t="s">
        <v>36</v>
      </c>
      <c r="C132" s="15" t="s">
        <v>18</v>
      </c>
      <c r="D132" s="21">
        <v>10000</v>
      </c>
      <c r="E132" s="36">
        <v>10000</v>
      </c>
      <c r="F132" s="24">
        <v>100</v>
      </c>
      <c r="G132" s="18"/>
    </row>
    <row r="133" spans="1:7" x14ac:dyDescent="0.65">
      <c r="A133" s="9" t="s">
        <v>3</v>
      </c>
      <c r="B133" s="8"/>
      <c r="C133" s="6"/>
      <c r="D133" s="7">
        <f>SUM(D118:D132)</f>
        <v>1470933</v>
      </c>
      <c r="E133" s="25">
        <f>SUM(E118:E132)</f>
        <v>753243.89</v>
      </c>
      <c r="F133" s="14">
        <f>E133*100/D133</f>
        <v>51.20857918069688</v>
      </c>
      <c r="G133" s="6"/>
    </row>
    <row r="135" spans="1:7" x14ac:dyDescent="0.65">
      <c r="D135" s="27" t="s">
        <v>32</v>
      </c>
    </row>
    <row r="136" spans="1:7" x14ac:dyDescent="0.65">
      <c r="D136" s="30" t="s">
        <v>30</v>
      </c>
    </row>
    <row r="137" spans="1:7" x14ac:dyDescent="0.65">
      <c r="D137" s="31" t="s">
        <v>31</v>
      </c>
    </row>
    <row r="138" spans="1:7" x14ac:dyDescent="0.65">
      <c r="D138" s="32" t="s">
        <v>37</v>
      </c>
    </row>
    <row r="141" spans="1:7" x14ac:dyDescent="0.65">
      <c r="A141" s="37" t="s">
        <v>21</v>
      </c>
      <c r="B141" s="37"/>
      <c r="C141" s="37"/>
      <c r="D141" s="37"/>
      <c r="E141" s="37"/>
      <c r="F141" s="37"/>
      <c r="G141" s="37"/>
    </row>
    <row r="142" spans="1:7" x14ac:dyDescent="0.65">
      <c r="A142" s="37" t="s">
        <v>28</v>
      </c>
      <c r="B142" s="37"/>
      <c r="C142" s="37"/>
      <c r="D142" s="37"/>
      <c r="E142" s="37"/>
      <c r="F142" s="37"/>
      <c r="G142" s="37"/>
    </row>
    <row r="143" spans="1:7" x14ac:dyDescent="0.65">
      <c r="A143" s="37" t="s">
        <v>27</v>
      </c>
      <c r="B143" s="37"/>
      <c r="C143" s="37"/>
      <c r="D143" s="37"/>
      <c r="E143" s="37"/>
      <c r="F143" s="37"/>
      <c r="G143" s="37"/>
    </row>
    <row r="144" spans="1:7" x14ac:dyDescent="0.65">
      <c r="A144" s="5" t="s">
        <v>0</v>
      </c>
      <c r="B144" s="5" t="s">
        <v>1</v>
      </c>
      <c r="C144" s="5" t="s">
        <v>14</v>
      </c>
      <c r="D144" s="26" t="s">
        <v>22</v>
      </c>
      <c r="E144" s="26" t="s">
        <v>15</v>
      </c>
      <c r="F144" s="26" t="s">
        <v>16</v>
      </c>
      <c r="G144" s="26" t="s">
        <v>17</v>
      </c>
    </row>
    <row r="145" spans="1:7" ht="48" x14ac:dyDescent="0.65">
      <c r="A145" s="17">
        <v>1</v>
      </c>
      <c r="B145" s="22" t="s">
        <v>19</v>
      </c>
      <c r="C145" s="15" t="s">
        <v>18</v>
      </c>
      <c r="D145" s="4"/>
      <c r="E145" s="4"/>
      <c r="F145" s="4"/>
      <c r="G145" s="4"/>
    </row>
    <row r="146" spans="1:7" x14ac:dyDescent="0.65">
      <c r="A146" s="6"/>
      <c r="B146" s="13" t="s">
        <v>13</v>
      </c>
      <c r="C146" s="3"/>
      <c r="D146" s="11">
        <v>393600</v>
      </c>
      <c r="E146" s="11">
        <v>196279</v>
      </c>
      <c r="F146" s="14">
        <f>E146*100/D146</f>
        <v>49.867632113821138</v>
      </c>
      <c r="G146" s="1"/>
    </row>
    <row r="147" spans="1:7" x14ac:dyDescent="0.65">
      <c r="A147" s="6"/>
      <c r="B147" s="13" t="s">
        <v>12</v>
      </c>
      <c r="C147" s="1"/>
      <c r="D147" s="11">
        <v>65200</v>
      </c>
      <c r="E147" s="11"/>
      <c r="F147" s="14">
        <f t="shared" ref="F147:F157" si="5">E147*100/D147</f>
        <v>0</v>
      </c>
      <c r="G147" s="1"/>
    </row>
    <row r="148" spans="1:7" x14ac:dyDescent="0.65">
      <c r="A148" s="6"/>
      <c r="B148" s="13" t="s">
        <v>11</v>
      </c>
      <c r="C148" s="1"/>
      <c r="D148" s="11">
        <v>19200</v>
      </c>
      <c r="E148" s="11"/>
      <c r="F148" s="14">
        <f t="shared" si="5"/>
        <v>0</v>
      </c>
      <c r="G148" s="1"/>
    </row>
    <row r="149" spans="1:7" x14ac:dyDescent="0.65">
      <c r="A149" s="6"/>
      <c r="B149" s="13" t="s">
        <v>9</v>
      </c>
      <c r="C149" s="1"/>
      <c r="D149" s="11">
        <v>10200</v>
      </c>
      <c r="E149" s="11">
        <v>10200</v>
      </c>
      <c r="F149" s="14">
        <f t="shared" si="5"/>
        <v>100</v>
      </c>
      <c r="G149" s="1"/>
    </row>
    <row r="150" spans="1:7" x14ac:dyDescent="0.65">
      <c r="A150" s="6"/>
      <c r="B150" s="13" t="s">
        <v>10</v>
      </c>
      <c r="C150" s="1"/>
      <c r="D150" s="11">
        <v>258611</v>
      </c>
      <c r="E150" s="11">
        <v>258611</v>
      </c>
      <c r="F150" s="14">
        <f t="shared" si="5"/>
        <v>100</v>
      </c>
      <c r="G150" s="1"/>
    </row>
    <row r="151" spans="1:7" x14ac:dyDescent="0.65">
      <c r="A151" s="6"/>
      <c r="B151" s="13" t="s">
        <v>5</v>
      </c>
      <c r="C151" s="1"/>
      <c r="D151" s="11">
        <v>384222</v>
      </c>
      <c r="E151" s="11">
        <v>162620.04999999999</v>
      </c>
      <c r="F151" s="14">
        <f t="shared" si="5"/>
        <v>42.324502501158179</v>
      </c>
      <c r="G151" s="1"/>
    </row>
    <row r="152" spans="1:7" x14ac:dyDescent="0.65">
      <c r="A152" s="6"/>
      <c r="B152" s="13" t="s">
        <v>6</v>
      </c>
      <c r="C152" s="1"/>
      <c r="D152" s="11">
        <v>7400</v>
      </c>
      <c r="E152" s="11"/>
      <c r="F152" s="14">
        <f t="shared" si="5"/>
        <v>0</v>
      </c>
      <c r="G152" s="1"/>
    </row>
    <row r="153" spans="1:7" x14ac:dyDescent="0.65">
      <c r="A153" s="6"/>
      <c r="B153" s="13" t="s">
        <v>7</v>
      </c>
      <c r="C153" s="1"/>
      <c r="D153" s="11">
        <v>5300</v>
      </c>
      <c r="E153" s="11"/>
      <c r="F153" s="14">
        <f t="shared" si="5"/>
        <v>0</v>
      </c>
      <c r="G153" s="1"/>
    </row>
    <row r="154" spans="1:7" x14ac:dyDescent="0.65">
      <c r="A154" s="6"/>
      <c r="B154" s="13" t="s">
        <v>8</v>
      </c>
      <c r="C154" s="1"/>
      <c r="D154" s="11">
        <v>7600</v>
      </c>
      <c r="E154" s="11">
        <v>7600</v>
      </c>
      <c r="F154" s="14">
        <f t="shared" si="5"/>
        <v>100</v>
      </c>
      <c r="G154" s="1"/>
    </row>
    <row r="155" spans="1:7" x14ac:dyDescent="0.65">
      <c r="A155" s="6"/>
      <c r="B155" s="10" t="s">
        <v>4</v>
      </c>
      <c r="C155" s="1"/>
      <c r="D155" s="12">
        <v>232000</v>
      </c>
      <c r="E155" s="11">
        <v>228799.77</v>
      </c>
      <c r="F155" s="14">
        <f t="shared" si="5"/>
        <v>98.620590517241382</v>
      </c>
      <c r="G155" s="1"/>
    </row>
    <row r="156" spans="1:7" ht="49.5" x14ac:dyDescent="0.65">
      <c r="A156" s="16">
        <v>2</v>
      </c>
      <c r="B156" s="20" t="s">
        <v>20</v>
      </c>
      <c r="C156" s="18"/>
      <c r="D156" s="21">
        <v>45800</v>
      </c>
      <c r="E156" s="23">
        <v>0</v>
      </c>
      <c r="F156" s="24">
        <f t="shared" si="5"/>
        <v>0</v>
      </c>
      <c r="G156" s="18"/>
    </row>
    <row r="157" spans="1:7" ht="49.5" x14ac:dyDescent="0.65">
      <c r="A157" s="16">
        <v>3</v>
      </c>
      <c r="B157" s="33" t="s">
        <v>33</v>
      </c>
      <c r="C157" s="15" t="s">
        <v>18</v>
      </c>
      <c r="D157" s="21">
        <v>15000</v>
      </c>
      <c r="E157" s="23">
        <v>15000</v>
      </c>
      <c r="F157" s="24">
        <f t="shared" si="5"/>
        <v>100</v>
      </c>
      <c r="G157" s="18"/>
    </row>
    <row r="158" spans="1:7" ht="48" x14ac:dyDescent="0.65">
      <c r="A158" s="16">
        <v>4</v>
      </c>
      <c r="B158" s="35" t="s">
        <v>34</v>
      </c>
      <c r="C158" s="15" t="s">
        <v>18</v>
      </c>
      <c r="D158" s="21"/>
      <c r="E158" s="23"/>
      <c r="F158" s="24"/>
      <c r="G158" s="18"/>
    </row>
    <row r="159" spans="1:7" x14ac:dyDescent="0.65">
      <c r="A159" s="16"/>
      <c r="B159" s="35" t="s">
        <v>35</v>
      </c>
      <c r="C159" s="15"/>
      <c r="D159" s="21">
        <v>16800</v>
      </c>
      <c r="E159" s="36">
        <v>16800</v>
      </c>
      <c r="F159" s="24">
        <v>100</v>
      </c>
      <c r="G159" s="18"/>
    </row>
    <row r="160" spans="1:7" ht="48" x14ac:dyDescent="0.65">
      <c r="A160" s="16">
        <v>5</v>
      </c>
      <c r="B160" s="35" t="s">
        <v>36</v>
      </c>
      <c r="C160" s="15" t="s">
        <v>18</v>
      </c>
      <c r="D160" s="21">
        <v>10000</v>
      </c>
      <c r="E160" s="23">
        <v>10000</v>
      </c>
      <c r="F160" s="24">
        <v>100</v>
      </c>
      <c r="G160" s="18"/>
    </row>
    <row r="161" spans="1:7" x14ac:dyDescent="0.65">
      <c r="A161" s="16" t="s">
        <v>3</v>
      </c>
      <c r="B161" s="8"/>
      <c r="C161" s="6"/>
      <c r="D161" s="7">
        <f>SUM(D146:D160)</f>
        <v>1470933</v>
      </c>
      <c r="E161" s="25">
        <f>SUM(E146:E160)</f>
        <v>905909.82000000007</v>
      </c>
      <c r="F161" s="14">
        <f>E161*100/D161</f>
        <v>61.587429203097628</v>
      </c>
      <c r="G161" s="6"/>
    </row>
    <row r="162" spans="1:7" x14ac:dyDescent="0.65">
      <c r="A162" s="9"/>
    </row>
    <row r="163" spans="1:7" x14ac:dyDescent="0.65">
      <c r="D163" s="27" t="s">
        <v>32</v>
      </c>
    </row>
    <row r="164" spans="1:7" x14ac:dyDescent="0.65">
      <c r="D164" s="30" t="s">
        <v>30</v>
      </c>
    </row>
    <row r="165" spans="1:7" x14ac:dyDescent="0.65">
      <c r="D165" s="31" t="s">
        <v>31</v>
      </c>
    </row>
    <row r="166" spans="1:7" x14ac:dyDescent="0.65">
      <c r="D166" s="32" t="s">
        <v>37</v>
      </c>
    </row>
  </sheetData>
  <mergeCells count="18">
    <mergeCell ref="A141:G141"/>
    <mergeCell ref="A142:G142"/>
    <mergeCell ref="A143:G143"/>
    <mergeCell ref="A85:G85"/>
    <mergeCell ref="A86:G86"/>
    <mergeCell ref="A113:G113"/>
    <mergeCell ref="A114:G114"/>
    <mergeCell ref="A115:G115"/>
    <mergeCell ref="A31:G31"/>
    <mergeCell ref="A57:G57"/>
    <mergeCell ref="A58:G58"/>
    <mergeCell ref="A59:G59"/>
    <mergeCell ref="A84:G84"/>
    <mergeCell ref="A1:G1"/>
    <mergeCell ref="A2:G2"/>
    <mergeCell ref="A3:G3"/>
    <mergeCell ref="A29:G29"/>
    <mergeCell ref="A30:G30"/>
  </mergeCells>
  <pageMargins left="0.70866141732283472" right="0.70866141732283472" top="0.2630952380952381" bottom="0.20238095238095238" header="0.31496062992125984" footer="0.31496062992125984"/>
  <pageSetup paperSize="9" scale="6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รายงานผลการใช้จ่ายงบประมาณ2567</vt:lpstr>
      <vt:lpstr>รายงานผลการใช้จ่ายงบประมาณ2567!Print_Area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 9</dc:creator>
  <cp:lastModifiedBy>Windows 10</cp:lastModifiedBy>
  <cp:lastPrinted>2024-04-18T07:50:27Z</cp:lastPrinted>
  <dcterms:created xsi:type="dcterms:W3CDTF">2024-02-16T12:09:19Z</dcterms:created>
  <dcterms:modified xsi:type="dcterms:W3CDTF">2024-04-18T08:12:19Z</dcterms:modified>
</cp:coreProperties>
</file>